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Due Diligence\Historical Diligence - Website\Final Docs for Posting\"/>
    </mc:Choice>
  </mc:AlternateContent>
  <xr:revisionPtr revIDLastSave="0" documentId="13_ncr:1_{B4934B92-C836-4254-B9BC-285F7BE957D1}" xr6:coauthVersionLast="47" xr6:coauthVersionMax="47" xr10:uidLastSave="{00000000-0000-0000-0000-000000000000}"/>
  <bookViews>
    <workbookView xWindow="-108" yWindow="-108" windowWidth="23256" windowHeight="12576" tabRatio="947" xr2:uid="{00000000-000D-0000-FFFF-FFFF00000000}"/>
  </bookViews>
  <sheets>
    <sheet name="Q1 2021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29" l="1"/>
  <c r="C28" i="29"/>
</calcChain>
</file>

<file path=xl/sharedStrings.xml><?xml version="1.0" encoding="utf-8"?>
<sst xmlns="http://schemas.openxmlformats.org/spreadsheetml/2006/main" count="50" uniqueCount="45">
  <si>
    <t>Diligence Sample</t>
  </si>
  <si>
    <t>Desk Review Unattainable</t>
  </si>
  <si>
    <t>Field Reviews ≥ 90%</t>
  </si>
  <si>
    <t>Field Reviews &lt; 90%</t>
  </si>
  <si>
    <t>Third Party Due Diligence Appraisal Review Data</t>
  </si>
  <si>
    <t>Finding Category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</si>
  <si>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</si>
  <si>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</si>
  <si>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</si>
  <si>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</si>
  <si>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</si>
  <si>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</si>
  <si>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</si>
  <si>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</si>
  <si>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</si>
  <si>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Loans with Completed Desk Reviews</t>
  </si>
  <si>
    <t>Field Reviews Ordered</t>
  </si>
  <si>
    <t>Compliance Findings</t>
  </si>
  <si>
    <t>Number of Findings</t>
  </si>
  <si>
    <t>Number of Discrepancies</t>
  </si>
  <si>
    <t>Desk Reviews with +/- 10% Variance or Inconclusive</t>
  </si>
  <si>
    <t>Total*</t>
  </si>
  <si>
    <t>Yes</t>
  </si>
  <si>
    <t>No</t>
  </si>
  <si>
    <t>Diligence Provider's  Material Findings</t>
  </si>
  <si>
    <t>Fannie Mae QC Review Material Findings</t>
  </si>
  <si>
    <t>Identified as  Eligibility Defect</t>
  </si>
  <si>
    <t>Property Type</t>
  </si>
  <si>
    <t>First Time Homebuyer</t>
  </si>
  <si>
    <t>Percentage of Quarter's Diligence Sample</t>
  </si>
  <si>
    <t>Single Family</t>
  </si>
  <si>
    <t>DTI (back) 2% &lt;= 5%</t>
  </si>
  <si>
    <t>DTI (back) +/- 5%</t>
  </si>
  <si>
    <t>MI Coverage</t>
  </si>
  <si>
    <t>Number of Borrowers</t>
  </si>
  <si>
    <t>Q1 2021</t>
  </si>
  <si>
    <t>Data Discrepancies for Q1 Sample</t>
  </si>
  <si>
    <t>Loan Purpose</t>
  </si>
  <si>
    <t>Original Loan to Value</t>
  </si>
  <si>
    <t>Rate Term Refinance</t>
  </si>
  <si>
    <t>Cash-out Refinance</t>
  </si>
  <si>
    <t>2 -  4 Family</t>
  </si>
  <si>
    <t>PUD</t>
  </si>
  <si>
    <t>*Total of 29 discrepancies which correspond to 29 loans</t>
  </si>
  <si>
    <t>Appraisal Waiver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</si>
</sst>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6" fillId="0" borderId="10" xfId="0" applyFont="1" applyFill="1" applyBorder="1"/>
    <xf numFmtId="0" fontId="6" fillId="0" borderId="10" xfId="0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1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0" fontId="3" fillId="3" borderId="4" xfId="0" applyNumberFormat="1" applyFont="1" applyFill="1" applyBorder="1" applyAlignment="1">
      <alignment horizontal="center" vertical="top" wrapText="1"/>
    </xf>
    <xf numFmtId="10" fontId="3" fillId="3" borderId="13" xfId="0" applyNumberFormat="1" applyFont="1" applyFill="1" applyBorder="1" applyAlignment="1">
      <alignment horizontal="center" vertical="top" wrapText="1"/>
    </xf>
    <xf numFmtId="10" fontId="6" fillId="0" borderId="9" xfId="2" applyNumberFormat="1" applyFont="1" applyFill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10" fontId="6" fillId="0" borderId="0" xfId="0" applyNumberFormat="1" applyFont="1" applyAlignment="1">
      <alignment horizont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10" fontId="6" fillId="0" borderId="8" xfId="2" applyNumberFormat="1" applyFont="1" applyFill="1" applyBorder="1" applyAlignment="1">
      <alignment horizontal="center" vertical="center" wrapText="1"/>
    </xf>
    <xf numFmtId="0" fontId="6" fillId="0" borderId="8" xfId="3" applyNumberFormat="1" applyFont="1" applyFill="1" applyBorder="1" applyAlignment="1">
      <alignment horizontal="center" vertical="center" wrapText="1"/>
    </xf>
    <xf numFmtId="164" fontId="6" fillId="0" borderId="0" xfId="3" applyNumberFormat="1" applyFont="1" applyFill="1" applyBorder="1" applyAlignment="1">
      <alignment vertical="center" wrapText="1"/>
    </xf>
    <xf numFmtId="164" fontId="6" fillId="0" borderId="8" xfId="3" applyNumberFormat="1" applyFont="1" applyFill="1" applyBorder="1" applyAlignment="1">
      <alignment vertical="center" wrapText="1"/>
    </xf>
    <xf numFmtId="0" fontId="9" fillId="0" borderId="0" xfId="0" applyFont="1"/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/>
    <xf numFmtId="0" fontId="3" fillId="0" borderId="17" xfId="0" applyFont="1" applyFill="1" applyBorder="1" applyAlignment="1">
      <alignment horizontal="left"/>
    </xf>
    <xf numFmtId="10" fontId="6" fillId="0" borderId="8" xfId="3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3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justify" wrapText="1"/>
    </xf>
    <xf numFmtId="0" fontId="4" fillId="0" borderId="15" xfId="0" applyFont="1" applyFill="1" applyBorder="1" applyAlignment="1">
      <alignment horizontal="justify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</cellXfs>
  <cellStyles count="4">
    <cellStyle name="Comma" xfId="3" builtinId="3"/>
    <cellStyle name="Neutral" xfId="1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F2B"/>
      <color rgb="FFD9D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topLeftCell="A25" zoomScale="130" zoomScaleNormal="130" workbookViewId="0">
      <selection activeCell="D28" sqref="D28"/>
    </sheetView>
  </sheetViews>
  <sheetFormatPr defaultColWidth="9.109375" defaultRowHeight="13.8" x14ac:dyDescent="0.25"/>
  <cols>
    <col min="1" max="1" width="1.6640625" style="20" customWidth="1"/>
    <col min="2" max="2" width="47.109375" style="43" customWidth="1"/>
    <col min="3" max="3" width="18.33203125" style="43" bestFit="1" customWidth="1"/>
    <col min="4" max="5" width="15.33203125" style="43" customWidth="1"/>
    <col min="6" max="6" width="18.5546875" style="43" customWidth="1"/>
    <col min="7" max="16384" width="9.109375" style="43"/>
  </cols>
  <sheetData>
    <row r="1" spans="1:6" s="20" customFormat="1" ht="25.5" customHeight="1" x14ac:dyDescent="0.25">
      <c r="A1" s="9"/>
      <c r="B1" s="49" t="s">
        <v>35</v>
      </c>
      <c r="C1" s="49"/>
      <c r="D1" s="49"/>
      <c r="E1" s="49"/>
      <c r="F1" s="49"/>
    </row>
    <row r="2" spans="1:6" s="20" customFormat="1" thickBot="1" x14ac:dyDescent="0.3"/>
    <row r="3" spans="1:6" s="20" customFormat="1" thickBot="1" x14ac:dyDescent="0.3">
      <c r="B3" s="54" t="s">
        <v>12</v>
      </c>
      <c r="C3" s="55"/>
      <c r="D3" s="55"/>
      <c r="E3" s="56"/>
    </row>
    <row r="4" spans="1:6" s="20" customFormat="1" ht="13.2" x14ac:dyDescent="0.25">
      <c r="B4" s="21"/>
      <c r="C4" s="61" t="s">
        <v>24</v>
      </c>
      <c r="D4" s="50" t="s">
        <v>25</v>
      </c>
      <c r="E4" s="52"/>
    </row>
    <row r="5" spans="1:6" s="20" customFormat="1" ht="13.95" customHeight="1" thickBot="1" x14ac:dyDescent="0.3">
      <c r="B5" s="22"/>
      <c r="C5" s="62"/>
      <c r="D5" s="51"/>
      <c r="E5" s="53"/>
    </row>
    <row r="6" spans="1:6" s="20" customFormat="1" ht="15" customHeight="1" x14ac:dyDescent="0.25">
      <c r="B6" s="57" t="s">
        <v>5</v>
      </c>
      <c r="C6" s="59" t="s">
        <v>18</v>
      </c>
      <c r="D6" s="50" t="s">
        <v>26</v>
      </c>
      <c r="E6" s="52" t="s">
        <v>6</v>
      </c>
    </row>
    <row r="7" spans="1:6" s="20" customFormat="1" ht="27" customHeight="1" thickBot="1" x14ac:dyDescent="0.3">
      <c r="B7" s="58"/>
      <c r="C7" s="60"/>
      <c r="D7" s="51"/>
      <c r="E7" s="53"/>
    </row>
    <row r="8" spans="1:6" s="20" customFormat="1" thickBot="1" x14ac:dyDescent="0.3">
      <c r="B8" s="44" t="s">
        <v>7</v>
      </c>
      <c r="C8" s="1">
        <v>7</v>
      </c>
      <c r="D8" s="26">
        <v>0</v>
      </c>
      <c r="E8" s="27">
        <v>7</v>
      </c>
    </row>
    <row r="9" spans="1:6" s="20" customFormat="1" thickBot="1" x14ac:dyDescent="0.3">
      <c r="B9" s="45" t="s">
        <v>8</v>
      </c>
      <c r="C9" s="2">
        <v>0</v>
      </c>
      <c r="D9" s="28">
        <v>0</v>
      </c>
      <c r="E9" s="29">
        <v>0</v>
      </c>
    </row>
    <row r="10" spans="1:6" s="20" customFormat="1" thickBot="1" x14ac:dyDescent="0.3">
      <c r="B10" s="46" t="s">
        <v>17</v>
      </c>
      <c r="C10" s="3">
        <v>0</v>
      </c>
      <c r="D10" s="30">
        <v>0</v>
      </c>
      <c r="E10" s="31">
        <v>0</v>
      </c>
    </row>
    <row r="11" spans="1:6" s="20" customFormat="1" thickBot="1" x14ac:dyDescent="0.3">
      <c r="B11" s="16" t="s">
        <v>9</v>
      </c>
      <c r="C11" s="1">
        <v>7</v>
      </c>
      <c r="D11" s="26">
        <v>0</v>
      </c>
      <c r="E11" s="27">
        <v>7</v>
      </c>
    </row>
    <row r="12" spans="1:6" s="20" customFormat="1" thickBot="1" x14ac:dyDescent="0.3">
      <c r="B12" s="16" t="s">
        <v>10</v>
      </c>
      <c r="C12" s="1">
        <v>7</v>
      </c>
      <c r="D12" s="26">
        <v>0</v>
      </c>
      <c r="E12" s="27">
        <v>7</v>
      </c>
    </row>
    <row r="13" spans="1:6" s="20" customFormat="1" thickBot="1" x14ac:dyDescent="0.3">
      <c r="B13" s="17" t="s">
        <v>11</v>
      </c>
      <c r="C13" s="11">
        <v>7.0070070070070069E-3</v>
      </c>
      <c r="D13" s="32">
        <v>0</v>
      </c>
      <c r="E13" s="33">
        <v>7.0070070070070069E-3</v>
      </c>
    </row>
    <row r="14" spans="1:6" s="20" customFormat="1" ht="13.2" x14ac:dyDescent="0.25"/>
    <row r="15" spans="1:6" s="20" customFormat="1" thickBot="1" x14ac:dyDescent="0.3"/>
    <row r="16" spans="1:6" s="20" customFormat="1" thickBot="1" x14ac:dyDescent="0.3">
      <c r="B16" s="54" t="s">
        <v>36</v>
      </c>
      <c r="C16" s="55"/>
      <c r="D16" s="55"/>
      <c r="E16" s="55"/>
      <c r="F16" s="56"/>
    </row>
    <row r="17" spans="2:6" s="20" customFormat="1" ht="53.4" thickBot="1" x14ac:dyDescent="0.3">
      <c r="B17" s="4"/>
      <c r="C17" s="5" t="s">
        <v>19</v>
      </c>
      <c r="D17" s="5" t="s">
        <v>29</v>
      </c>
      <c r="E17" s="5" t="s">
        <v>13</v>
      </c>
      <c r="F17" s="6" t="s">
        <v>14</v>
      </c>
    </row>
    <row r="18" spans="2:6" s="20" customFormat="1" ht="13.2" x14ac:dyDescent="0.25">
      <c r="B18" s="35" t="s">
        <v>31</v>
      </c>
      <c r="C18" s="36">
        <v>8</v>
      </c>
      <c r="D18" s="37">
        <v>8.0080080080080079E-3</v>
      </c>
      <c r="E18" s="38">
        <v>0.38878750000000001</v>
      </c>
      <c r="F18" s="39">
        <v>0.40121250000000003</v>
      </c>
    </row>
    <row r="19" spans="2:6" s="20" customFormat="1" ht="13.2" x14ac:dyDescent="0.25">
      <c r="B19" s="35" t="s">
        <v>32</v>
      </c>
      <c r="C19" s="36">
        <v>7</v>
      </c>
      <c r="D19" s="37">
        <v>7.0070070070070069E-3</v>
      </c>
      <c r="E19" s="38">
        <v>0.32232857142857141</v>
      </c>
      <c r="F19" s="39">
        <v>0.41191428571428573</v>
      </c>
    </row>
    <row r="20" spans="2:6" s="20" customFormat="1" ht="13.2" x14ac:dyDescent="0.25">
      <c r="B20" s="35" t="s">
        <v>28</v>
      </c>
      <c r="C20" s="36">
        <v>4</v>
      </c>
      <c r="D20" s="37">
        <v>4.004004004004004E-3</v>
      </c>
      <c r="E20" s="38" t="s">
        <v>22</v>
      </c>
      <c r="F20" s="39" t="s">
        <v>23</v>
      </c>
    </row>
    <row r="21" spans="2:6" s="20" customFormat="1" ht="13.2" x14ac:dyDescent="0.25">
      <c r="B21" s="35" t="s">
        <v>28</v>
      </c>
      <c r="C21" s="36">
        <v>3</v>
      </c>
      <c r="D21" s="37">
        <v>3.003003003003003E-3</v>
      </c>
      <c r="E21" s="38" t="s">
        <v>23</v>
      </c>
      <c r="F21" s="39" t="s">
        <v>22</v>
      </c>
    </row>
    <row r="22" spans="2:6" s="20" customFormat="1" ht="26.4" x14ac:dyDescent="0.25">
      <c r="B22" s="35" t="s">
        <v>37</v>
      </c>
      <c r="C22" s="36">
        <v>2</v>
      </c>
      <c r="D22" s="37">
        <v>2.002002002002002E-3</v>
      </c>
      <c r="E22" s="38" t="s">
        <v>39</v>
      </c>
      <c r="F22" s="39" t="s">
        <v>40</v>
      </c>
    </row>
    <row r="23" spans="2:6" s="20" customFormat="1" ht="13.2" x14ac:dyDescent="0.25">
      <c r="B23" s="35" t="s">
        <v>38</v>
      </c>
      <c r="C23" s="36">
        <v>1</v>
      </c>
      <c r="D23" s="37">
        <v>1.001001001001001E-3</v>
      </c>
      <c r="E23" s="38">
        <v>0.8</v>
      </c>
      <c r="F23" s="39">
        <v>0.79</v>
      </c>
    </row>
    <row r="24" spans="2:6" s="20" customFormat="1" ht="13.2" x14ac:dyDescent="0.25">
      <c r="B24" s="35" t="s">
        <v>33</v>
      </c>
      <c r="C24" s="36">
        <v>1</v>
      </c>
      <c r="D24" s="37">
        <v>1.001001001001001E-3</v>
      </c>
      <c r="E24" s="38">
        <v>0</v>
      </c>
      <c r="F24" s="47">
        <v>0.3</v>
      </c>
    </row>
    <row r="25" spans="2:6" s="20" customFormat="1" ht="13.2" x14ac:dyDescent="0.25">
      <c r="B25" s="35" t="s">
        <v>34</v>
      </c>
      <c r="C25" s="36">
        <v>1</v>
      </c>
      <c r="D25" s="37">
        <v>1.001001001001001E-3</v>
      </c>
      <c r="E25" s="41">
        <v>2</v>
      </c>
      <c r="F25" s="42">
        <v>3</v>
      </c>
    </row>
    <row r="26" spans="2:6" s="20" customFormat="1" ht="13.2" x14ac:dyDescent="0.25">
      <c r="B26" s="35" t="s">
        <v>27</v>
      </c>
      <c r="C26" s="36">
        <v>1</v>
      </c>
      <c r="D26" s="37">
        <v>1.001001001001001E-3</v>
      </c>
      <c r="E26" s="38" t="s">
        <v>30</v>
      </c>
      <c r="F26" s="40" t="s">
        <v>41</v>
      </c>
    </row>
    <row r="27" spans="2:6" s="20" customFormat="1" thickBot="1" x14ac:dyDescent="0.3">
      <c r="B27" s="35" t="s">
        <v>27</v>
      </c>
      <c r="C27" s="36">
        <v>1</v>
      </c>
      <c r="D27" s="37">
        <v>1.001001001001001E-3</v>
      </c>
      <c r="E27" s="38" t="s">
        <v>30</v>
      </c>
      <c r="F27" s="40" t="s">
        <v>42</v>
      </c>
    </row>
    <row r="28" spans="2:6" s="20" customFormat="1" thickBot="1" x14ac:dyDescent="0.3">
      <c r="B28" s="12" t="s">
        <v>21</v>
      </c>
      <c r="C28" s="5">
        <f>SUM(C18:C27)</f>
        <v>29</v>
      </c>
      <c r="D28" s="34">
        <f>+C28/999</f>
        <v>2.9029029029029031E-2</v>
      </c>
      <c r="E28" s="13"/>
      <c r="F28" s="14"/>
    </row>
    <row r="29" spans="2:6" s="20" customFormat="1" ht="13.2" x14ac:dyDescent="0.25">
      <c r="B29" s="10" t="s">
        <v>43</v>
      </c>
      <c r="C29" s="25"/>
      <c r="D29" s="10"/>
      <c r="E29" s="10"/>
      <c r="F29" s="10"/>
    </row>
    <row r="30" spans="2:6" s="20" customFormat="1" ht="13.2" x14ac:dyDescent="0.25">
      <c r="B30" s="10"/>
      <c r="D30" s="10"/>
      <c r="E30" s="10"/>
      <c r="F30" s="10"/>
    </row>
    <row r="31" spans="2:6" s="20" customFormat="1" ht="13.2" x14ac:dyDescent="0.25">
      <c r="B31" s="48" t="s">
        <v>4</v>
      </c>
      <c r="C31" s="48"/>
      <c r="D31" s="10"/>
      <c r="E31" s="10"/>
      <c r="F31" s="10"/>
    </row>
    <row r="32" spans="2:6" s="20" customFormat="1" ht="13.2" x14ac:dyDescent="0.25">
      <c r="B32" s="7" t="s">
        <v>0</v>
      </c>
      <c r="C32" s="8">
        <v>999</v>
      </c>
      <c r="D32" s="23"/>
      <c r="E32" s="18"/>
      <c r="F32" s="19"/>
    </row>
    <row r="33" spans="2:6" s="20" customFormat="1" ht="13.2" x14ac:dyDescent="0.25">
      <c r="B33" s="7" t="s">
        <v>44</v>
      </c>
      <c r="C33" s="15">
        <v>333</v>
      </c>
      <c r="D33" s="23"/>
      <c r="E33" s="23"/>
      <c r="F33" s="23"/>
    </row>
    <row r="34" spans="2:6" s="20" customFormat="1" ht="13.2" x14ac:dyDescent="0.25">
      <c r="B34" s="7" t="s">
        <v>15</v>
      </c>
      <c r="C34" s="15">
        <v>666</v>
      </c>
      <c r="D34" s="23"/>
      <c r="E34" s="18"/>
      <c r="F34" s="19"/>
    </row>
    <row r="35" spans="2:6" s="20" customFormat="1" ht="13.2" x14ac:dyDescent="0.25">
      <c r="B35" s="7" t="s">
        <v>1</v>
      </c>
      <c r="C35" s="15">
        <v>0</v>
      </c>
      <c r="D35" s="23"/>
      <c r="E35" s="23"/>
      <c r="F35" s="23"/>
    </row>
    <row r="36" spans="2:6" s="20" customFormat="1" ht="13.2" x14ac:dyDescent="0.25">
      <c r="B36" s="7" t="s">
        <v>20</v>
      </c>
      <c r="C36" s="15">
        <v>2</v>
      </c>
      <c r="D36" s="23"/>
      <c r="E36" s="23"/>
      <c r="F36" s="23"/>
    </row>
    <row r="37" spans="2:6" s="20" customFormat="1" ht="13.2" x14ac:dyDescent="0.25">
      <c r="B37" s="8" t="s">
        <v>16</v>
      </c>
      <c r="C37" s="8">
        <v>2</v>
      </c>
      <c r="D37" s="23"/>
      <c r="E37" s="23"/>
      <c r="F37" s="23"/>
    </row>
    <row r="38" spans="2:6" s="20" customFormat="1" ht="13.2" x14ac:dyDescent="0.25">
      <c r="B38" s="8" t="s">
        <v>2</v>
      </c>
      <c r="C38" s="8">
        <v>2</v>
      </c>
      <c r="D38" s="23"/>
      <c r="E38" s="24"/>
      <c r="F38" s="24"/>
    </row>
    <row r="39" spans="2:6" s="20" customFormat="1" thickBot="1" x14ac:dyDescent="0.3">
      <c r="B39" s="8" t="s">
        <v>3</v>
      </c>
      <c r="C39" s="8">
        <v>0</v>
      </c>
    </row>
    <row r="40" spans="2:6" s="20" customFormat="1" x14ac:dyDescent="0.25">
      <c r="B40" s="43"/>
      <c r="C40" s="43"/>
    </row>
    <row r="41" spans="2:6" s="20" customFormat="1" x14ac:dyDescent="0.25">
      <c r="B41" s="43"/>
      <c r="C41" s="43"/>
      <c r="D41" s="43"/>
      <c r="E41" s="43"/>
      <c r="F41" s="43"/>
    </row>
  </sheetData>
  <mergeCells count="10">
    <mergeCell ref="B31:C31"/>
    <mergeCell ref="B1:F1"/>
    <mergeCell ref="D6:D7"/>
    <mergeCell ref="E6:E7"/>
    <mergeCell ref="B16:F16"/>
    <mergeCell ref="B6:B7"/>
    <mergeCell ref="C6:C7"/>
    <mergeCell ref="B3:E3"/>
    <mergeCell ref="C4:C5"/>
    <mergeCell ref="D4:E5"/>
  </mergeCells>
  <pageMargins left="0.7" right="0.7" top="0.75" bottom="0.75" header="0.3" footer="0.3"/>
  <pageSetup scale="77" orientation="portrait" r:id="rId1"/>
  <headerFooter>
    <oddFooter>&amp;L© 2016 Fannie Mae. Trademarks of Fannie Mae.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Lohrum, Sophia H</cp:lastModifiedBy>
  <cp:lastPrinted>2019-04-12T20:17:25Z</cp:lastPrinted>
  <dcterms:created xsi:type="dcterms:W3CDTF">2016-08-25T14:26:50Z</dcterms:created>
  <dcterms:modified xsi:type="dcterms:W3CDTF">2022-02-24T19:53:53Z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