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GMT-PMO\CRT\Due Diligence\Historical Diligence - Website\Final Docs for Posting\2023 Posting\Dec 2023 Posting\"/>
    </mc:Choice>
  </mc:AlternateContent>
  <xr:revisionPtr revIDLastSave="0" documentId="13_ncr:1_{7AAC885E-797C-458A-8DB9-29F8F4DBD1BA}" xr6:coauthVersionLast="47" xr6:coauthVersionMax="47" xr10:uidLastSave="{00000000-0000-0000-0000-000000000000}"/>
  <bookViews>
    <workbookView xWindow="804" yWindow="17892" windowWidth="28740" windowHeight="15924" xr2:uid="{C441D243-E8E7-432D-B772-BBFC68A09512}"/>
  </bookViews>
  <sheets>
    <sheet name="2023-R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C32" i="1"/>
  <c r="C25" i="1"/>
</calcChain>
</file>

<file path=xl/sharedStrings.xml><?xml version="1.0" encoding="utf-8"?>
<sst xmlns="http://schemas.openxmlformats.org/spreadsheetml/2006/main" count="89" uniqueCount="48">
  <si>
    <t>Field Reviews &lt; 90%</t>
  </si>
  <si>
    <t>Field Reviews ≥ 90%</t>
  </si>
  <si>
    <t>Desk Reviews with +/- 10% Variance or Inconclusive</t>
  </si>
  <si>
    <t>Desk Review Unattainable</t>
  </si>
  <si>
    <t>Loans with Completed Desk Reviews</t>
  </si>
  <si>
    <t>Diligence Sample</t>
  </si>
  <si>
    <t>Total*</t>
  </si>
  <si>
    <t>Zip Code</t>
  </si>
  <si>
    <t>Property Type</t>
  </si>
  <si>
    <t>PUD</t>
  </si>
  <si>
    <t>Yes</t>
  </si>
  <si>
    <t>No</t>
  </si>
  <si>
    <t>First Time Homebuyer</t>
  </si>
  <si>
    <t>DTI (back) +/- 5%</t>
  </si>
  <si>
    <t>Percentage of  Diligence Sample</t>
  </si>
  <si>
    <t>Number of Discrepancies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</si>
  <si>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</si>
  <si>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</si>
  <si>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</si>
  <si>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</si>
  <si>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</si>
  <si>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</si>
  <si>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</si>
  <si>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Number of Findings</t>
  </si>
  <si>
    <t>Finding Category</t>
  </si>
  <si>
    <t>Fannie Mae QC Review Material Findings</t>
  </si>
  <si>
    <t>Diligence Provider's  Material Findings</t>
  </si>
  <si>
    <t xml:space="preserve"> </t>
  </si>
  <si>
    <t>Q1 2022</t>
  </si>
  <si>
    <t>Data Discrepancies for Q1 Sample</t>
  </si>
  <si>
    <t>Condo</t>
  </si>
  <si>
    <t>Original LTV</t>
  </si>
  <si>
    <t>*Total of 27 discrepancies which correspond to 27 loans</t>
  </si>
  <si>
    <t>Desk Reviews with +/- 10% Variance or Inconclusive*</t>
  </si>
  <si>
    <t>*One additional loan was unable to receive a field review</t>
  </si>
  <si>
    <t>Q2 2022</t>
  </si>
  <si>
    <t>Data Discrepancies for Q2 Sample</t>
  </si>
  <si>
    <t>Interest Rate</t>
  </si>
  <si>
    <t>*Total of 28 discrepancies which correspond to 27 loans</t>
  </si>
  <si>
    <t>Field Reviews</t>
  </si>
  <si>
    <t>Single Family</t>
  </si>
  <si>
    <t>Identified as Eligibility Defect</t>
  </si>
  <si>
    <t>Diligence Provider's Findings</t>
  </si>
  <si>
    <t>DTI (back) &gt;=2% &lt;= 5%</t>
  </si>
  <si>
    <t>2023-R04</t>
  </si>
  <si>
    <t>Property Inspection Waivers</t>
  </si>
  <si>
    <t>Third Party Due Diligence Valuation Review Data</t>
  </si>
  <si>
    <t>Value or Average of Fannie Mae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</si>
</sst>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0" fontId="3" fillId="0" borderId="6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10" fontId="7" fillId="0" borderId="3" xfId="0" applyNumberFormat="1" applyFont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10" fontId="7" fillId="0" borderId="1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 applyAlignment="1">
      <alignment vertical="top" wrapText="1"/>
    </xf>
    <xf numFmtId="1" fontId="3" fillId="0" borderId="0" xfId="1" applyNumberFormat="1" applyFont="1" applyFill="1" applyBorder="1" applyAlignment="1">
      <alignment horizontal="center" wrapText="1"/>
    </xf>
    <xf numFmtId="1" fontId="3" fillId="0" borderId="6" xfId="1" applyNumberFormat="1" applyFont="1" applyFill="1" applyBorder="1" applyAlignment="1">
      <alignment horizontal="center" wrapText="1"/>
    </xf>
    <xf numFmtId="9" fontId="3" fillId="0" borderId="0" xfId="1" applyFont="1" applyFill="1" applyBorder="1" applyAlignment="1">
      <alignment horizontal="center" wrapText="1"/>
    </xf>
    <xf numFmtId="9" fontId="3" fillId="0" borderId="6" xfId="1" applyFont="1" applyFill="1" applyBorder="1" applyAlignment="1">
      <alignment horizontal="center" wrapText="1"/>
    </xf>
    <xf numFmtId="0" fontId="9" fillId="5" borderId="0" xfId="0" applyFont="1" applyFill="1" applyAlignment="1">
      <alignment horizontal="center" vertical="center"/>
    </xf>
    <xf numFmtId="0" fontId="4" fillId="4" borderId="10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justify" wrapText="1"/>
    </xf>
    <xf numFmtId="0" fontId="8" fillId="0" borderId="12" xfId="0" applyFont="1" applyBorder="1" applyAlignment="1">
      <alignment horizontal="justify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7226-BC31-4CD3-84EE-F7E95D9A63DB}">
  <dimension ref="B1:L38"/>
  <sheetViews>
    <sheetView tabSelected="1" zoomScale="85" zoomScaleNormal="85" workbookViewId="0">
      <selection activeCell="J32" sqref="J32"/>
    </sheetView>
  </sheetViews>
  <sheetFormatPr defaultRowHeight="14.4" x14ac:dyDescent="0.3"/>
  <cols>
    <col min="2" max="2" width="47.44140625" bestFit="1" customWidth="1"/>
    <col min="3" max="3" width="19.21875" bestFit="1" customWidth="1"/>
    <col min="4" max="4" width="23.77734375" customWidth="1"/>
    <col min="5" max="6" width="25" customWidth="1"/>
    <col min="8" max="8" width="47.44140625" bestFit="1" customWidth="1"/>
    <col min="9" max="9" width="19.21875" bestFit="1" customWidth="1"/>
    <col min="10" max="10" width="22.21875" customWidth="1"/>
    <col min="11" max="11" width="25.88671875" customWidth="1"/>
    <col min="12" max="12" width="20.109375" customWidth="1"/>
  </cols>
  <sheetData>
    <row r="1" spans="2:12" ht="18" x14ac:dyDescent="0.3">
      <c r="B1" s="44" t="s">
        <v>44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x14ac:dyDescent="0.3">
      <c r="B2" s="1"/>
      <c r="C2" s="1"/>
      <c r="D2" s="1"/>
      <c r="E2" s="1"/>
      <c r="F2" s="1"/>
    </row>
    <row r="3" spans="2:12" ht="15" thickBot="1" x14ac:dyDescent="0.35">
      <c r="B3" s="1" t="s">
        <v>28</v>
      </c>
      <c r="C3" s="1"/>
      <c r="D3" s="1"/>
      <c r="E3" s="1"/>
      <c r="F3" s="1"/>
      <c r="H3" s="1" t="s">
        <v>35</v>
      </c>
      <c r="I3" s="1"/>
      <c r="J3" s="1"/>
      <c r="K3" s="1"/>
      <c r="L3" s="1"/>
    </row>
    <row r="4" spans="2:12" ht="15" thickBot="1" x14ac:dyDescent="0.35">
      <c r="B4" s="45" t="s">
        <v>42</v>
      </c>
      <c r="C4" s="46"/>
      <c r="D4" s="46"/>
      <c r="E4" s="47"/>
      <c r="F4" s="1"/>
      <c r="H4" s="45" t="s">
        <v>42</v>
      </c>
      <c r="I4" s="46"/>
      <c r="J4" s="46"/>
      <c r="K4" s="47"/>
      <c r="L4" s="1"/>
    </row>
    <row r="5" spans="2:12" ht="40.200000000000003" customHeight="1" x14ac:dyDescent="0.3">
      <c r="B5" s="59"/>
      <c r="C5" s="49" t="s">
        <v>26</v>
      </c>
      <c r="D5" s="51" t="s">
        <v>25</v>
      </c>
      <c r="E5" s="52"/>
      <c r="F5" s="1"/>
      <c r="H5" s="59"/>
      <c r="I5" s="49" t="s">
        <v>26</v>
      </c>
      <c r="J5" s="51" t="s">
        <v>25</v>
      </c>
      <c r="K5" s="52"/>
      <c r="L5" s="1"/>
    </row>
    <row r="6" spans="2:12" ht="15" customHeight="1" thickBot="1" x14ac:dyDescent="0.35">
      <c r="B6" s="60"/>
      <c r="C6" s="50"/>
      <c r="D6" s="53"/>
      <c r="E6" s="54"/>
      <c r="F6" s="1"/>
      <c r="H6" s="60"/>
      <c r="I6" s="50"/>
      <c r="J6" s="53"/>
      <c r="K6" s="54"/>
      <c r="L6" s="1"/>
    </row>
    <row r="7" spans="2:12" ht="14.4" customHeight="1" x14ac:dyDescent="0.3">
      <c r="B7" s="55" t="s">
        <v>24</v>
      </c>
      <c r="C7" s="57" t="s">
        <v>23</v>
      </c>
      <c r="D7" s="51" t="s">
        <v>41</v>
      </c>
      <c r="E7" s="52" t="s">
        <v>22</v>
      </c>
      <c r="F7" s="1"/>
      <c r="H7" s="55" t="s">
        <v>24</v>
      </c>
      <c r="I7" s="57" t="s">
        <v>23</v>
      </c>
      <c r="J7" s="51" t="s">
        <v>41</v>
      </c>
      <c r="K7" s="52" t="s">
        <v>22</v>
      </c>
      <c r="L7" s="1"/>
    </row>
    <row r="8" spans="2:12" ht="15" customHeight="1" thickBot="1" x14ac:dyDescent="0.35">
      <c r="B8" s="56"/>
      <c r="C8" s="58"/>
      <c r="D8" s="53"/>
      <c r="E8" s="54"/>
      <c r="F8" s="1"/>
      <c r="H8" s="56"/>
      <c r="I8" s="58"/>
      <c r="J8" s="53"/>
      <c r="K8" s="54"/>
      <c r="L8" s="1"/>
    </row>
    <row r="9" spans="2:12" ht="15" thickBot="1" x14ac:dyDescent="0.35">
      <c r="B9" s="39" t="s">
        <v>21</v>
      </c>
      <c r="C9" s="29">
        <v>10</v>
      </c>
      <c r="D9" s="28">
        <v>4</v>
      </c>
      <c r="E9" s="27">
        <v>6</v>
      </c>
      <c r="F9" s="1"/>
      <c r="H9" s="39" t="s">
        <v>21</v>
      </c>
      <c r="I9" s="29">
        <v>8</v>
      </c>
      <c r="J9" s="28">
        <v>3</v>
      </c>
      <c r="K9" s="27">
        <v>5</v>
      </c>
      <c r="L9" s="1"/>
    </row>
    <row r="10" spans="2:12" ht="15" thickBot="1" x14ac:dyDescent="0.35">
      <c r="B10" s="38" t="s">
        <v>20</v>
      </c>
      <c r="C10" s="37">
        <v>3</v>
      </c>
      <c r="D10" s="36">
        <v>0</v>
      </c>
      <c r="E10" s="35">
        <v>3</v>
      </c>
      <c r="F10" s="1" t="s">
        <v>27</v>
      </c>
      <c r="H10" s="38" t="s">
        <v>20</v>
      </c>
      <c r="I10" s="37">
        <v>1</v>
      </c>
      <c r="J10" s="36">
        <v>1</v>
      </c>
      <c r="K10" s="35">
        <v>0</v>
      </c>
      <c r="L10" s="1" t="s">
        <v>27</v>
      </c>
    </row>
    <row r="11" spans="2:12" ht="15" thickBot="1" x14ac:dyDescent="0.35">
      <c r="B11" s="34" t="s">
        <v>19</v>
      </c>
      <c r="C11" s="33">
        <v>0</v>
      </c>
      <c r="D11" s="32">
        <v>0</v>
      </c>
      <c r="E11" s="31">
        <v>0</v>
      </c>
      <c r="F11" s="1"/>
      <c r="H11" s="34" t="s">
        <v>19</v>
      </c>
      <c r="I11" s="33">
        <v>0</v>
      </c>
      <c r="J11" s="32">
        <v>0</v>
      </c>
      <c r="K11" s="31">
        <v>0</v>
      </c>
      <c r="L11" s="1"/>
    </row>
    <row r="12" spans="2:12" ht="15" thickBot="1" x14ac:dyDescent="0.35">
      <c r="B12" s="30" t="s">
        <v>18</v>
      </c>
      <c r="C12" s="29">
        <v>13</v>
      </c>
      <c r="D12" s="28">
        <v>4</v>
      </c>
      <c r="E12" s="27">
        <v>9</v>
      </c>
      <c r="F12" s="1"/>
      <c r="H12" s="30" t="s">
        <v>18</v>
      </c>
      <c r="I12" s="29">
        <v>9</v>
      </c>
      <c r="J12" s="28">
        <v>4</v>
      </c>
      <c r="K12" s="27">
        <v>5</v>
      </c>
      <c r="L12" s="1"/>
    </row>
    <row r="13" spans="2:12" ht="15" thickBot="1" x14ac:dyDescent="0.35">
      <c r="B13" s="30" t="s">
        <v>17</v>
      </c>
      <c r="C13" s="29">
        <v>13</v>
      </c>
      <c r="D13" s="28">
        <v>4</v>
      </c>
      <c r="E13" s="27">
        <v>9</v>
      </c>
      <c r="F13" s="1"/>
      <c r="H13" s="30" t="s">
        <v>17</v>
      </c>
      <c r="I13" s="29">
        <v>9</v>
      </c>
      <c r="J13" s="28">
        <v>4</v>
      </c>
      <c r="K13" s="27">
        <v>5</v>
      </c>
      <c r="L13" s="1"/>
    </row>
    <row r="14" spans="2:12" ht="15" thickBot="1" x14ac:dyDescent="0.35">
      <c r="B14" s="26" t="s">
        <v>16</v>
      </c>
      <c r="C14" s="25">
        <v>1.3013013013013013E-2</v>
      </c>
      <c r="D14" s="24">
        <v>4.004004004004004E-3</v>
      </c>
      <c r="E14" s="23">
        <v>9.0090090090090089E-3</v>
      </c>
      <c r="F14" s="1"/>
      <c r="H14" s="26" t="s">
        <v>16</v>
      </c>
      <c r="I14" s="25">
        <v>9.0090090090090089E-3</v>
      </c>
      <c r="J14" s="24">
        <v>4.0000000000000001E-3</v>
      </c>
      <c r="K14" s="23">
        <v>5.0000000000000001E-3</v>
      </c>
      <c r="L14" s="1"/>
    </row>
    <row r="15" spans="2:12" ht="15" thickBot="1" x14ac:dyDescent="0.35">
      <c r="B15" s="1"/>
      <c r="C15" s="1"/>
      <c r="D15" s="1"/>
      <c r="E15" s="1"/>
      <c r="F15" s="1"/>
      <c r="H15" s="1"/>
      <c r="I15" s="1"/>
      <c r="J15" s="1"/>
      <c r="K15" s="1"/>
      <c r="L15" s="1"/>
    </row>
    <row r="16" spans="2:12" ht="15" thickBot="1" x14ac:dyDescent="0.35">
      <c r="B16" s="45" t="s">
        <v>29</v>
      </c>
      <c r="C16" s="46"/>
      <c r="D16" s="46"/>
      <c r="E16" s="46"/>
      <c r="F16" s="47"/>
      <c r="H16" s="45" t="s">
        <v>36</v>
      </c>
      <c r="I16" s="46"/>
      <c r="J16" s="46"/>
      <c r="K16" s="46"/>
      <c r="L16" s="47"/>
    </row>
    <row r="17" spans="2:12" ht="27.6" thickBot="1" x14ac:dyDescent="0.35">
      <c r="B17" s="22"/>
      <c r="C17" s="12" t="s">
        <v>15</v>
      </c>
      <c r="D17" s="12" t="s">
        <v>14</v>
      </c>
      <c r="E17" s="12" t="s">
        <v>47</v>
      </c>
      <c r="F17" s="21" t="s">
        <v>47</v>
      </c>
      <c r="H17" s="22"/>
      <c r="I17" s="12" t="s">
        <v>15</v>
      </c>
      <c r="J17" s="12" t="s">
        <v>14</v>
      </c>
      <c r="K17" s="12" t="s">
        <v>47</v>
      </c>
      <c r="L17" s="21" t="s">
        <v>47</v>
      </c>
    </row>
    <row r="18" spans="2:12" x14ac:dyDescent="0.3">
      <c r="B18" s="15" t="s">
        <v>43</v>
      </c>
      <c r="C18" s="14">
        <v>5</v>
      </c>
      <c r="D18" s="4">
        <v>5.005005005005005E-3</v>
      </c>
      <c r="E18" s="20">
        <v>0.39302000000000004</v>
      </c>
      <c r="F18" s="19">
        <v>0.41554000000000002</v>
      </c>
      <c r="H18" s="15" t="s">
        <v>43</v>
      </c>
      <c r="I18" s="14">
        <v>6</v>
      </c>
      <c r="J18" s="4">
        <v>6.006006006006006E-3</v>
      </c>
      <c r="K18" s="20">
        <v>0.41791666666666666</v>
      </c>
      <c r="L18" s="19">
        <v>0.43054999999999999</v>
      </c>
    </row>
    <row r="19" spans="2:12" x14ac:dyDescent="0.3">
      <c r="B19" s="15" t="s">
        <v>13</v>
      </c>
      <c r="C19" s="14">
        <v>10</v>
      </c>
      <c r="D19" s="4">
        <v>1.001001001001001E-2</v>
      </c>
      <c r="E19" s="4">
        <v>0.28876000000000002</v>
      </c>
      <c r="F19" s="18">
        <v>0.40177000000000007</v>
      </c>
      <c r="H19" s="15" t="s">
        <v>13</v>
      </c>
      <c r="I19" s="14">
        <v>12</v>
      </c>
      <c r="J19" s="4">
        <v>1.2012012012012012E-2</v>
      </c>
      <c r="K19" s="4">
        <v>0.27910000000000001</v>
      </c>
      <c r="L19" s="18">
        <v>0.37554166666666666</v>
      </c>
    </row>
    <row r="20" spans="2:12" x14ac:dyDescent="0.3">
      <c r="B20" s="15" t="s">
        <v>12</v>
      </c>
      <c r="C20" s="14">
        <v>5</v>
      </c>
      <c r="D20" s="4">
        <v>5.005005005005005E-3</v>
      </c>
      <c r="E20" s="17" t="s">
        <v>10</v>
      </c>
      <c r="F20" s="16" t="s">
        <v>11</v>
      </c>
      <c r="H20" s="15" t="s">
        <v>12</v>
      </c>
      <c r="I20" s="14">
        <v>4</v>
      </c>
      <c r="J20" s="4">
        <v>4.004004004004004E-3</v>
      </c>
      <c r="K20" s="17" t="s">
        <v>10</v>
      </c>
      <c r="L20" s="16" t="s">
        <v>11</v>
      </c>
    </row>
    <row r="21" spans="2:12" x14ac:dyDescent="0.3">
      <c r="B21" s="15" t="s">
        <v>12</v>
      </c>
      <c r="C21" s="14">
        <v>4</v>
      </c>
      <c r="D21" s="4">
        <v>4.004004004004004E-3</v>
      </c>
      <c r="E21" s="17" t="s">
        <v>11</v>
      </c>
      <c r="F21" s="16" t="s">
        <v>10</v>
      </c>
      <c r="H21" s="15" t="s">
        <v>37</v>
      </c>
      <c r="I21" s="14">
        <v>1</v>
      </c>
      <c r="J21" s="4">
        <v>1.001001001001001E-3</v>
      </c>
      <c r="K21" s="17">
        <v>3.2500000000000001E-2</v>
      </c>
      <c r="L21" s="16">
        <v>3.6249999999999998E-2</v>
      </c>
    </row>
    <row r="22" spans="2:12" x14ac:dyDescent="0.3">
      <c r="B22" s="15" t="s">
        <v>31</v>
      </c>
      <c r="C22" s="14">
        <v>1</v>
      </c>
      <c r="D22" s="4">
        <v>1.001001001001001E-3</v>
      </c>
      <c r="E22" s="42">
        <v>0.91</v>
      </c>
      <c r="F22" s="43">
        <v>0.9</v>
      </c>
      <c r="H22" s="15" t="s">
        <v>8</v>
      </c>
      <c r="I22" s="14">
        <v>2</v>
      </c>
      <c r="J22" s="4">
        <v>2.002002002002002E-3</v>
      </c>
      <c r="K22" s="42" t="s">
        <v>40</v>
      </c>
      <c r="L22" s="43" t="s">
        <v>9</v>
      </c>
    </row>
    <row r="23" spans="2:12" x14ac:dyDescent="0.3">
      <c r="B23" s="15" t="s">
        <v>8</v>
      </c>
      <c r="C23" s="14">
        <v>1</v>
      </c>
      <c r="D23" s="4">
        <v>1.001001001001001E-3</v>
      </c>
      <c r="E23" s="17" t="s">
        <v>9</v>
      </c>
      <c r="F23" s="16" t="s">
        <v>30</v>
      </c>
      <c r="H23" s="15" t="s">
        <v>7</v>
      </c>
      <c r="I23" s="14">
        <v>1</v>
      </c>
      <c r="J23" s="4">
        <v>1.001001001001001E-3</v>
      </c>
      <c r="K23" s="40">
        <v>80908</v>
      </c>
      <c r="L23" s="41">
        <v>80924</v>
      </c>
    </row>
    <row r="24" spans="2:12" ht="15" thickBot="1" x14ac:dyDescent="0.35">
      <c r="B24" s="15" t="s">
        <v>7</v>
      </c>
      <c r="C24" s="14">
        <v>1</v>
      </c>
      <c r="D24" s="4">
        <v>1.001001001001001E-3</v>
      </c>
      <c r="E24" s="40">
        <v>32127</v>
      </c>
      <c r="F24" s="41">
        <v>32128</v>
      </c>
      <c r="H24" s="15" t="s">
        <v>7</v>
      </c>
      <c r="I24" s="14">
        <v>1</v>
      </c>
      <c r="J24" s="4">
        <v>1.001001001001001E-3</v>
      </c>
      <c r="K24" s="40">
        <v>37876</v>
      </c>
      <c r="L24" s="41">
        <v>37862</v>
      </c>
    </row>
    <row r="25" spans="2:12" ht="15" thickBot="1" x14ac:dyDescent="0.35">
      <c r="B25" s="13" t="s">
        <v>6</v>
      </c>
      <c r="C25" s="12">
        <f>SUM(C18:C24)</f>
        <v>27</v>
      </c>
      <c r="D25" s="11"/>
      <c r="E25" s="11"/>
      <c r="F25" s="10"/>
      <c r="H25" s="15" t="s">
        <v>7</v>
      </c>
      <c r="I25" s="14">
        <v>1</v>
      </c>
      <c r="J25" s="4">
        <v>1.001001001001001E-3</v>
      </c>
      <c r="K25" s="40">
        <v>84081</v>
      </c>
      <c r="L25" s="41">
        <v>84009</v>
      </c>
    </row>
    <row r="26" spans="2:12" ht="15" thickBot="1" x14ac:dyDescent="0.35">
      <c r="B26" s="8" t="s">
        <v>32</v>
      </c>
      <c r="C26" s="9"/>
      <c r="D26" s="8"/>
      <c r="E26" s="8"/>
      <c r="F26" s="8"/>
      <c r="H26" s="13" t="s">
        <v>6</v>
      </c>
      <c r="I26" s="12">
        <f>SUM(I18:I25)</f>
        <v>28</v>
      </c>
      <c r="J26" s="11"/>
      <c r="K26" s="11"/>
      <c r="L26" s="10"/>
    </row>
    <row r="27" spans="2:12" x14ac:dyDescent="0.3">
      <c r="B27" s="8"/>
      <c r="C27" s="9"/>
      <c r="D27" s="8"/>
      <c r="E27" s="8"/>
      <c r="F27" s="8"/>
      <c r="H27" s="8" t="s">
        <v>38</v>
      </c>
      <c r="I27" s="9"/>
      <c r="J27" s="8"/>
      <c r="K27" s="8"/>
      <c r="L27" s="8"/>
    </row>
    <row r="28" spans="2:12" x14ac:dyDescent="0.3">
      <c r="B28" s="8"/>
      <c r="C28" s="1"/>
      <c r="D28" s="8"/>
      <c r="E28" s="8"/>
      <c r="F28" s="8"/>
      <c r="H28" s="8"/>
      <c r="I28" s="9"/>
      <c r="J28" s="8"/>
      <c r="K28" s="8"/>
      <c r="L28" s="8"/>
    </row>
    <row r="29" spans="2:12" x14ac:dyDescent="0.3">
      <c r="B29" s="48" t="s">
        <v>46</v>
      </c>
      <c r="C29" s="48"/>
      <c r="D29" s="8"/>
      <c r="E29" s="8"/>
      <c r="F29" s="8"/>
      <c r="H29" s="48" t="s">
        <v>46</v>
      </c>
      <c r="I29" s="48"/>
      <c r="J29" s="8"/>
      <c r="K29" s="8"/>
      <c r="L29" s="8"/>
    </row>
    <row r="30" spans="2:12" x14ac:dyDescent="0.3">
      <c r="B30" s="2" t="s">
        <v>5</v>
      </c>
      <c r="C30" s="2">
        <v>999</v>
      </c>
      <c r="D30" s="4"/>
      <c r="E30" s="7"/>
      <c r="F30" s="6"/>
      <c r="H30" s="2" t="s">
        <v>5</v>
      </c>
      <c r="I30" s="2">
        <v>999</v>
      </c>
      <c r="J30" s="4"/>
      <c r="K30" s="8"/>
      <c r="L30" s="8"/>
    </row>
    <row r="31" spans="2:12" x14ac:dyDescent="0.3">
      <c r="B31" s="2" t="s">
        <v>45</v>
      </c>
      <c r="C31" s="5">
        <v>243</v>
      </c>
      <c r="D31" s="4"/>
      <c r="E31" s="4"/>
      <c r="F31" s="4"/>
      <c r="H31" s="2" t="s">
        <v>45</v>
      </c>
      <c r="I31" s="5">
        <v>97</v>
      </c>
      <c r="J31" s="4"/>
      <c r="K31" s="7"/>
      <c r="L31" s="6"/>
    </row>
    <row r="32" spans="2:12" x14ac:dyDescent="0.3">
      <c r="B32" s="2" t="s">
        <v>4</v>
      </c>
      <c r="C32" s="5">
        <f>C30-C31</f>
        <v>756</v>
      </c>
      <c r="D32" s="4"/>
      <c r="E32" s="7"/>
      <c r="F32" s="6"/>
      <c r="H32" s="2" t="s">
        <v>4</v>
      </c>
      <c r="I32" s="5">
        <v>901</v>
      </c>
      <c r="J32" s="4"/>
      <c r="K32" s="4"/>
      <c r="L32" s="4"/>
    </row>
    <row r="33" spans="2:12" x14ac:dyDescent="0.3">
      <c r="B33" s="2" t="s">
        <v>3</v>
      </c>
      <c r="C33" s="5">
        <v>0</v>
      </c>
      <c r="D33" s="4"/>
      <c r="E33" s="4"/>
      <c r="F33" s="4"/>
      <c r="H33" s="2" t="s">
        <v>3</v>
      </c>
      <c r="I33" s="5">
        <v>1</v>
      </c>
      <c r="J33" s="4"/>
      <c r="K33" s="7"/>
      <c r="L33" s="6"/>
    </row>
    <row r="34" spans="2:12" x14ac:dyDescent="0.3">
      <c r="B34" s="2" t="s">
        <v>33</v>
      </c>
      <c r="C34" s="5">
        <v>11</v>
      </c>
      <c r="D34" s="4"/>
      <c r="E34" s="4"/>
      <c r="F34" s="4"/>
      <c r="H34" s="2" t="s">
        <v>2</v>
      </c>
      <c r="I34" s="5">
        <v>9</v>
      </c>
      <c r="J34" s="4"/>
      <c r="K34" s="4"/>
      <c r="L34" s="4"/>
    </row>
    <row r="35" spans="2:12" x14ac:dyDescent="0.3">
      <c r="B35" s="2" t="s">
        <v>39</v>
      </c>
      <c r="C35" s="2">
        <v>10</v>
      </c>
      <c r="D35" s="4"/>
      <c r="E35" s="4"/>
      <c r="F35" s="4"/>
      <c r="H35" s="2" t="s">
        <v>39</v>
      </c>
      <c r="I35" s="2">
        <v>10</v>
      </c>
      <c r="J35" s="4"/>
      <c r="K35" s="4"/>
      <c r="L35" s="4"/>
    </row>
    <row r="36" spans="2:12" x14ac:dyDescent="0.3">
      <c r="B36" s="2" t="s">
        <v>1</v>
      </c>
      <c r="C36" s="2">
        <v>8</v>
      </c>
      <c r="D36" s="4"/>
      <c r="E36" s="3"/>
      <c r="F36" s="3"/>
      <c r="H36" s="2" t="s">
        <v>1</v>
      </c>
      <c r="I36" s="2">
        <v>9</v>
      </c>
      <c r="J36" s="4"/>
      <c r="K36" s="4"/>
      <c r="L36" s="4"/>
    </row>
    <row r="37" spans="2:12" x14ac:dyDescent="0.3">
      <c r="B37" s="2" t="s">
        <v>0</v>
      </c>
      <c r="C37" s="2">
        <v>2</v>
      </c>
      <c r="D37" s="1"/>
      <c r="E37" s="1"/>
      <c r="F37" s="1"/>
      <c r="H37" s="2" t="s">
        <v>0</v>
      </c>
      <c r="I37" s="2">
        <v>1</v>
      </c>
      <c r="J37" s="1"/>
      <c r="K37" s="3"/>
      <c r="L37" s="3"/>
    </row>
    <row r="38" spans="2:12" x14ac:dyDescent="0.3">
      <c r="B38" s="8" t="s">
        <v>34</v>
      </c>
      <c r="H38" s="8"/>
      <c r="K38" s="1"/>
      <c r="L38" s="1"/>
    </row>
  </sheetData>
  <mergeCells count="21">
    <mergeCell ref="B4:E4"/>
    <mergeCell ref="C5:C6"/>
    <mergeCell ref="D5:E6"/>
    <mergeCell ref="D7:D8"/>
    <mergeCell ref="E7:E8"/>
    <mergeCell ref="B1:L1"/>
    <mergeCell ref="H16:L16"/>
    <mergeCell ref="B16:F16"/>
    <mergeCell ref="H29:I29"/>
    <mergeCell ref="B29:C29"/>
    <mergeCell ref="H4:K4"/>
    <mergeCell ref="I5:I6"/>
    <mergeCell ref="J5:K6"/>
    <mergeCell ref="H7:H8"/>
    <mergeCell ref="I7:I8"/>
    <mergeCell ref="J7:J8"/>
    <mergeCell ref="K7:K8"/>
    <mergeCell ref="B7:B8"/>
    <mergeCell ref="C7:C8"/>
    <mergeCell ref="B5:B6"/>
    <mergeCell ref="H5:H6"/>
  </mergeCells>
  <pageMargins left="0.7" right="0.7" top="0.75" bottom="0.75" header="0.3" footer="0.3"/>
  <pageSetup orientation="portrait" r:id="rId1"/>
  <headerFooter>
    <oddFooter>&amp;L&amp;1#&amp;"Calibri"&amp;10&amp;K000000Fannie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2023-R04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Lohrum, Sophia H</dc:creator>
  <cp:lastModifiedBy>Hemmert, Margaret M</cp:lastModifiedBy>
  <dcterms:created xsi:type="dcterms:W3CDTF">2022-09-08T14:50:56Z</dcterms:created>
  <dcterms:modified xsi:type="dcterms:W3CDTF">2023-12-07T22:26:34Z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2023-03-10T17:39:32Z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575d4208-c97e-435c-b8cc-7cc204d2ed68</vt:lpwstr>
  </property>
  <property fmtid="{D5CDD505-2E9C-101B-9397-08002B2CF9AE}" pid="8" name="MSIP_Label_a9455cd2-ef3f-47ad-8dee-f10882ec60d9_ContentBits">
    <vt:lpwstr>2</vt:lpwstr>
  </property>
</Properties>
</file>