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nniemae.com\CORP\DC\Shared\Finance\MFCFOTEAM\MBS Issuances\2024\Q4 2024\"/>
    </mc:Choice>
  </mc:AlternateContent>
  <xr:revisionPtr revIDLastSave="0" documentId="13_ncr:1_{27CE17CA-859F-42F1-BB78-8FDD08B87BDB}" xr6:coauthVersionLast="47" xr6:coauthVersionMax="47" xr10:uidLastSave="{00000000-0000-0000-0000-000000000000}"/>
  <bookViews>
    <workbookView xWindow="-19296" yWindow="-17424" windowWidth="30936" windowHeight="16896" xr2:uid="{00000000-000D-0000-FFFF-FFFF00000000}"/>
  </bookViews>
  <sheets>
    <sheet name="Original LTV" sheetId="3" r:id="rId1"/>
    <sheet name="Loan Size" sheetId="7" r:id="rId2"/>
    <sheet name="Loan Term" sheetId="8" r:id="rId3"/>
    <sheet name="Asset Class" sheetId="9" r:id="rId4"/>
  </sheets>
  <definedNames>
    <definedName name="_xlnm.Print_Area" localSheetId="0">'Original LTV'!$A$1:$AI$36</definedName>
    <definedName name="_xlnm.Print_Titles" localSheetId="3">'Asset Class'!$A:$C,'Asset Class'!$1:$3</definedName>
    <definedName name="_xlnm.Print_Titles" localSheetId="1">'Loan Size'!$A:$C,'Loan Size'!$1:$3</definedName>
    <definedName name="_xlnm.Print_Titles" localSheetId="2">'Loan Term'!$A:$C,'Loan Term'!$1:$3</definedName>
    <definedName name="_xlnm.Print_Titles" localSheetId="0">'Original LTV'!$A:$C,'Original LTV'!$1:$3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7" l="1"/>
  <c r="A2" i="8" s="1"/>
  <c r="A2" i="9" s="1"/>
</calcChain>
</file>

<file path=xl/sharedStrings.xml><?xml version="1.0" encoding="utf-8"?>
<sst xmlns="http://schemas.openxmlformats.org/spreadsheetml/2006/main" count="302" uniqueCount="62">
  <si>
    <r>
      <t>Fannie Mae Multifamily MBS Issuances from 2006</t>
    </r>
    <r>
      <rPr>
        <b/>
        <vertAlign val="superscript"/>
        <sz val="10"/>
        <rFont val="Arial"/>
        <family val="2"/>
      </rPr>
      <t>1,3</t>
    </r>
  </si>
  <si>
    <t>By Original LTV</t>
  </si>
  <si>
    <r>
      <t xml:space="preserve">2017 </t>
    </r>
    <r>
      <rPr>
        <b/>
        <vertAlign val="superscript"/>
        <sz val="9"/>
        <rFont val="Arial"/>
        <family val="2"/>
      </rPr>
      <t>4</t>
    </r>
  </si>
  <si>
    <t>Original LTV</t>
  </si>
  <si>
    <t>Loan Count</t>
  </si>
  <si>
    <t>UPB ($M)</t>
  </si>
  <si>
    <t xml:space="preserve"> &lt;=60</t>
  </si>
  <si>
    <t>DUS Fixed</t>
  </si>
  <si>
    <t>DUS ARM</t>
  </si>
  <si>
    <t>Non-DUS</t>
  </si>
  <si>
    <r>
      <t>Other</t>
    </r>
    <r>
      <rPr>
        <vertAlign val="superscript"/>
        <sz val="10"/>
        <rFont val="Arial"/>
        <family val="2"/>
      </rPr>
      <t>2</t>
    </r>
  </si>
  <si>
    <t>Total</t>
  </si>
  <si>
    <t>&gt;60 &amp; &lt;=70</t>
  </si>
  <si>
    <t>&gt;70 &amp; &lt;= 80</t>
  </si>
  <si>
    <t xml:space="preserve"> &gt;80</t>
  </si>
  <si>
    <t>Grand Total</t>
  </si>
  <si>
    <t>Notes</t>
  </si>
  <si>
    <r>
      <t xml:space="preserve">1 </t>
    </r>
    <r>
      <rPr>
        <sz val="7"/>
        <color rgb="FF000000"/>
        <rFont val="Arial"/>
        <family val="2"/>
      </rPr>
      <t>MBS issuances exclude $1.0 billion and $391 million in Housing and Finance Agency new issue bond securities issued in 2010 and 2009 respectively, under the Treasury Housing Finance Agency Initiative.</t>
    </r>
  </si>
  <si>
    <r>
      <t>2</t>
    </r>
    <r>
      <rPr>
        <sz val="7"/>
        <color rgb="FF000000"/>
        <rFont val="Arial"/>
        <family val="2"/>
      </rPr>
      <t xml:space="preserve"> Other includes DMBS and portfolio securitization transactions. </t>
    </r>
  </si>
  <si>
    <r>
      <t>3</t>
    </r>
    <r>
      <rPr>
        <sz val="7"/>
        <color rgb="FF000000"/>
        <rFont val="Arial"/>
        <family val="2"/>
      </rPr>
      <t xml:space="preserve"> Numbers may not tie to disclosures due to rounding.</t>
    </r>
  </si>
  <si>
    <r>
      <t>4</t>
    </r>
    <r>
      <rPr>
        <sz val="7"/>
        <color rgb="FF000000"/>
        <rFont val="Arial"/>
        <family val="2"/>
      </rPr>
      <t xml:space="preserve"> MBS Issuances exclude a transaction backed by a pool of Single Family Rental properties in Q2 2017.</t>
    </r>
  </si>
  <si>
    <t>Source: Fannie Mae Multifamily</t>
  </si>
  <si>
    <t>By Loan Size</t>
  </si>
  <si>
    <t>Loan Size</t>
  </si>
  <si>
    <t>Up to $750K</t>
  </si>
  <si>
    <t>&gt; $750K to $3M</t>
  </si>
  <si>
    <t>&gt;$3M to $5M</t>
  </si>
  <si>
    <t>&gt;$5M to $25M</t>
  </si>
  <si>
    <t>&gt;$25M+</t>
  </si>
  <si>
    <r>
      <t>Fannie Mae Multifamily MBS Issuances from 2011</t>
    </r>
    <r>
      <rPr>
        <b/>
        <vertAlign val="superscript"/>
        <sz val="10"/>
        <rFont val="Arial"/>
        <family val="2"/>
      </rPr>
      <t>1,3</t>
    </r>
  </si>
  <si>
    <t>By Loan Term</t>
  </si>
  <si>
    <t>Loan Term</t>
  </si>
  <si>
    <t>DUS and Non-DUS Fixed</t>
  </si>
  <si>
    <t>10/9.5</t>
  </si>
  <si>
    <t>12/11.5</t>
  </si>
  <si>
    <t>15/14.5</t>
  </si>
  <si>
    <t>7/6.5</t>
  </si>
  <si>
    <t>10/7</t>
  </si>
  <si>
    <t>All Other Terms</t>
  </si>
  <si>
    <t>DUS and Non-DUS ARM</t>
  </si>
  <si>
    <t>ARM 7/4</t>
  </si>
  <si>
    <t>ARM 7/6</t>
  </si>
  <si>
    <t>Hybrid ARM</t>
  </si>
  <si>
    <t>10 Year SARM</t>
  </si>
  <si>
    <r>
      <t>Other</t>
    </r>
    <r>
      <rPr>
        <vertAlign val="superscript"/>
        <sz val="9"/>
        <rFont val="Arial"/>
        <family val="2"/>
      </rPr>
      <t>2</t>
    </r>
  </si>
  <si>
    <t>By Asset Class</t>
  </si>
  <si>
    <t>Asset Class</t>
  </si>
  <si>
    <t>Conventional Multifamily/Coops</t>
  </si>
  <si>
    <t>Manufactured Housing</t>
  </si>
  <si>
    <t>Military Housing</t>
  </si>
  <si>
    <t>Seniors Housing</t>
  </si>
  <si>
    <t>Dedicated Student Housing</t>
  </si>
  <si>
    <t>SOFR SARM</t>
  </si>
  <si>
    <t>SOFR 7/6</t>
  </si>
  <si>
    <t>-</t>
  </si>
  <si>
    <t>SOFR Hybrid</t>
  </si>
  <si>
    <t>SOFR ARM 5-5</t>
  </si>
  <si>
    <t>7/5</t>
  </si>
  <si>
    <t>5/4.5</t>
  </si>
  <si>
    <t>5/3</t>
  </si>
  <si>
    <t>30/15</t>
  </si>
  <si>
    <t>As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</si>
</sst>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,,"/>
    <numFmt numFmtId="165" formatCode="#,##0,,&quot;M&quot;;\-#,##0,,&quot;M&quot;"/>
  </numFmts>
  <fonts count="23" x14ac:knownFonts="1">
    <font>
      <sz val="11"/>
      <color theme="1"/>
      <name val="Source Sans Pro"/>
      <family val="2"/>
      <scheme val="minor"/>
    </font>
    <font>
      <sz val="11"/>
      <color theme="1"/>
      <name val="Source Sans Pro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u/>
      <sz val="7"/>
      <color theme="1"/>
      <name val="Arial"/>
      <family val="2"/>
    </font>
    <font>
      <sz val="9"/>
      <color theme="1"/>
      <name val="Arial"/>
      <family val="2"/>
    </font>
    <font>
      <vertAlign val="superscript"/>
      <sz val="7"/>
      <color rgb="FF000000"/>
      <name val="Arial"/>
      <family val="2"/>
    </font>
    <font>
      <sz val="7"/>
      <color rgb="FF00000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1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1" fontId="8" fillId="0" borderId="1" xfId="0" applyNumberFormat="1" applyFont="1" applyBorder="1" applyAlignment="1">
      <alignment horizontal="right" vertical="center" wrapText="1"/>
    </xf>
    <xf numFmtId="41" fontId="10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41" fontId="4" fillId="0" borderId="0" xfId="0" applyNumberFormat="1" applyFont="1" applyAlignment="1">
      <alignment vertical="center"/>
    </xf>
    <xf numFmtId="0" fontId="17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8" fillId="2" borderId="0" xfId="0" applyFont="1" applyFill="1" applyAlignment="1">
      <alignment horizontal="left" vertical="center" readingOrder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" fontId="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1" fontId="8" fillId="0" borderId="1" xfId="1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 wrapText="1" readingOrder="1"/>
    </xf>
    <xf numFmtId="0" fontId="17" fillId="2" borderId="0" xfId="0" applyFont="1" applyFill="1" applyAlignment="1">
      <alignment vertical="center" readingOrder="1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164" fontId="21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5" fontId="21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Fannie Mae External">
  <a:themeElements>
    <a:clrScheme name="Fannie Mae Color Palette 2">
      <a:dk1>
        <a:srgbClr val="121212"/>
      </a:dk1>
      <a:lt1>
        <a:srgbClr val="FFFFFF"/>
      </a:lt1>
      <a:dk2>
        <a:srgbClr val="05304D"/>
      </a:dk2>
      <a:lt2>
        <a:srgbClr val="EDEBE9"/>
      </a:lt2>
      <a:accent1>
        <a:srgbClr val="085280"/>
      </a:accent1>
      <a:accent2>
        <a:srgbClr val="238196"/>
      </a:accent2>
      <a:accent3>
        <a:srgbClr val="C55422"/>
      </a:accent3>
      <a:accent4>
        <a:srgbClr val="FFB400"/>
      </a:accent4>
      <a:accent5>
        <a:srgbClr val="2C6937"/>
      </a:accent5>
      <a:accent6>
        <a:srgbClr val="911A5B"/>
      </a:accent6>
      <a:hlink>
        <a:srgbClr val="085280"/>
      </a:hlink>
      <a:folHlink>
        <a:srgbClr val="911A5B"/>
      </a:folHlink>
    </a:clrScheme>
    <a:fontScheme name="Fannie Mae Source Sans Pro">
      <a:majorFont>
        <a:latin typeface="Source Sans Pro Bol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 algn="l">
          <a:lnSpc>
            <a:spcPct val="90000"/>
          </a:lnSpc>
          <a:spcAft>
            <a:spcPts val="1200"/>
          </a:spcAft>
          <a:defRPr/>
        </a:defPPr>
      </a:lstStyle>
    </a:txDef>
  </a:objectDefaults>
  <a:extraClrSchemeLst/>
  <a:extLst>
    <a:ext uri="{05A4C25C-085E-4340-85A3-A5531E510DB2}">
      <thm15:themeFamily xmlns:thm15="http://schemas.microsoft.com/office/thememl/2012/main" name="Fannie Mae External" id="{8FCBFEF2-8769-47C1-9A95-DEDE839E2D69}" vid="{11FE7236-E89D-41DE-8E11-6375C02A210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EA4F-763B-4212-B871-6C605805EF76}">
  <dimension ref="A1:AO36"/>
  <sheetViews>
    <sheetView showGridLines="0" tabSelected="1" zoomScaleNormal="100" zoomScaleSheetLayoutView="90" zoomScalePageLayoutView="20" workbookViewId="0">
      <pane xSplit="3" ySplit="7" topLeftCell="AN8" activePane="bottomRight" state="frozen"/>
      <selection pane="topRight" activeCell="D1" sqref="D1"/>
      <selection pane="bottomLeft" activeCell="A8" sqref="A8"/>
      <selection pane="bottomRight"/>
    </sheetView>
  </sheetViews>
  <sheetFormatPr defaultColWidth="23.54296875" defaultRowHeight="15" customHeight="1" x14ac:dyDescent="0.35"/>
  <cols>
    <col min="1" max="1" width="6.26953125" style="2" customWidth="1"/>
    <col min="2" max="2" width="13.453125" style="2" customWidth="1"/>
    <col min="3" max="40" width="9.7265625" style="2" customWidth="1"/>
    <col min="41" max="41" width="13.1796875" style="2" bestFit="1" customWidth="1"/>
    <col min="42" max="16384" width="23.54296875" style="2"/>
  </cols>
  <sheetData>
    <row r="1" spans="1:41" x14ac:dyDescent="0.35">
      <c r="A1" s="1" t="s">
        <v>0</v>
      </c>
    </row>
    <row r="2" spans="1:41" ht="14" x14ac:dyDescent="0.35">
      <c r="A2" s="1" t="s">
        <v>61</v>
      </c>
    </row>
    <row r="3" spans="1:41" ht="14" x14ac:dyDescent="0.35">
      <c r="A3" s="3" t="s">
        <v>1</v>
      </c>
    </row>
    <row r="4" spans="1:41" ht="14" x14ac:dyDescent="0.35">
      <c r="A4" s="3"/>
    </row>
    <row r="5" spans="1:41" s="6" customFormat="1" ht="13.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</row>
    <row r="6" spans="1:41" s="8" customFormat="1" ht="14.25" customHeight="1" x14ac:dyDescent="0.35">
      <c r="A6" s="7"/>
      <c r="B6" s="63"/>
      <c r="C6" s="63"/>
      <c r="D6" s="62">
        <v>2006</v>
      </c>
      <c r="E6" s="62"/>
      <c r="F6" s="62">
        <v>2007</v>
      </c>
      <c r="G6" s="62"/>
      <c r="H6" s="62">
        <v>2008</v>
      </c>
      <c r="I6" s="62"/>
      <c r="J6" s="62">
        <v>2009</v>
      </c>
      <c r="K6" s="62"/>
      <c r="L6" s="62">
        <v>2010</v>
      </c>
      <c r="M6" s="62"/>
      <c r="N6" s="62">
        <v>2011</v>
      </c>
      <c r="O6" s="62"/>
      <c r="P6" s="62">
        <v>2012</v>
      </c>
      <c r="Q6" s="62"/>
      <c r="R6" s="62">
        <v>2013</v>
      </c>
      <c r="S6" s="62"/>
      <c r="T6" s="62">
        <v>2014</v>
      </c>
      <c r="U6" s="62"/>
      <c r="V6" s="62">
        <v>2015</v>
      </c>
      <c r="W6" s="62"/>
      <c r="X6" s="62">
        <v>2016</v>
      </c>
      <c r="Y6" s="62"/>
      <c r="Z6" s="62" t="s">
        <v>2</v>
      </c>
      <c r="AA6" s="62"/>
      <c r="AB6" s="62">
        <v>2018</v>
      </c>
      <c r="AC6" s="62"/>
      <c r="AD6" s="62">
        <v>2019</v>
      </c>
      <c r="AE6" s="62"/>
      <c r="AF6" s="62">
        <v>2020</v>
      </c>
      <c r="AG6" s="62"/>
      <c r="AH6" s="62">
        <v>2021</v>
      </c>
      <c r="AI6" s="62"/>
      <c r="AJ6" s="62">
        <v>2022</v>
      </c>
      <c r="AK6" s="62"/>
      <c r="AL6" s="62">
        <v>2023</v>
      </c>
      <c r="AM6" s="62"/>
      <c r="AN6" s="62">
        <v>2024</v>
      </c>
      <c r="AO6" s="62"/>
    </row>
    <row r="7" spans="1:41" s="6" customFormat="1" ht="25.5" customHeight="1" x14ac:dyDescent="0.35">
      <c r="A7" s="4"/>
      <c r="B7" s="9" t="s">
        <v>3</v>
      </c>
      <c r="C7" s="10"/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  <c r="V7" s="10" t="s">
        <v>4</v>
      </c>
      <c r="W7" s="10" t="s">
        <v>5</v>
      </c>
      <c r="X7" s="10" t="s">
        <v>4</v>
      </c>
      <c r="Y7" s="10" t="s">
        <v>5</v>
      </c>
      <c r="Z7" s="10" t="s">
        <v>4</v>
      </c>
      <c r="AA7" s="10" t="s">
        <v>5</v>
      </c>
      <c r="AB7" s="10" t="s">
        <v>4</v>
      </c>
      <c r="AC7" s="10" t="s">
        <v>5</v>
      </c>
      <c r="AD7" s="10" t="s">
        <v>4</v>
      </c>
      <c r="AE7" s="10" t="s">
        <v>5</v>
      </c>
      <c r="AF7" s="10" t="s">
        <v>4</v>
      </c>
      <c r="AG7" s="10" t="s">
        <v>5</v>
      </c>
      <c r="AH7" s="10" t="s">
        <v>4</v>
      </c>
      <c r="AI7" s="10" t="s">
        <v>5</v>
      </c>
      <c r="AJ7" s="10" t="s">
        <v>4</v>
      </c>
      <c r="AK7" s="10" t="s">
        <v>5</v>
      </c>
      <c r="AL7" s="10" t="s">
        <v>4</v>
      </c>
      <c r="AM7" s="10" t="s">
        <v>5</v>
      </c>
      <c r="AN7" s="10" t="s">
        <v>4</v>
      </c>
      <c r="AO7" s="10" t="s">
        <v>5</v>
      </c>
    </row>
    <row r="8" spans="1:41" s="6" customFormat="1" ht="14.25" customHeight="1" x14ac:dyDescent="0.35">
      <c r="A8" s="11"/>
      <c r="B8" s="12" t="s">
        <v>6</v>
      </c>
      <c r="C8" s="13" t="s">
        <v>7</v>
      </c>
      <c r="D8" s="13">
        <v>148</v>
      </c>
      <c r="E8" s="13">
        <v>449.43374599000003</v>
      </c>
      <c r="F8" s="13">
        <v>101</v>
      </c>
      <c r="G8" s="13">
        <v>347.73154065999995</v>
      </c>
      <c r="H8" s="13">
        <v>75</v>
      </c>
      <c r="I8" s="13">
        <v>375.09869918999999</v>
      </c>
      <c r="J8" s="13">
        <v>559</v>
      </c>
      <c r="K8" s="13">
        <v>3292.3007830000001</v>
      </c>
      <c r="L8" s="13">
        <v>664</v>
      </c>
      <c r="M8" s="13">
        <v>4149.9117731300003</v>
      </c>
      <c r="N8" s="13">
        <v>694</v>
      </c>
      <c r="O8" s="13">
        <v>5556.3026490000002</v>
      </c>
      <c r="P8" s="13">
        <v>822</v>
      </c>
      <c r="Q8" s="13">
        <v>7121.5420990000002</v>
      </c>
      <c r="R8" s="13">
        <v>665</v>
      </c>
      <c r="S8" s="13">
        <v>5610.8970609999997</v>
      </c>
      <c r="T8" s="13">
        <v>429</v>
      </c>
      <c r="U8" s="13">
        <v>3841.44371</v>
      </c>
      <c r="V8" s="13">
        <v>540</v>
      </c>
      <c r="W8" s="13">
        <v>6074.0416210000003</v>
      </c>
      <c r="X8" s="13">
        <v>513</v>
      </c>
      <c r="Y8" s="13">
        <v>9077.6834330000002</v>
      </c>
      <c r="Z8" s="13">
        <v>718</v>
      </c>
      <c r="AA8" s="13">
        <v>11090.922864</v>
      </c>
      <c r="AB8" s="13">
        <v>827</v>
      </c>
      <c r="AC8" s="13">
        <v>15108.661928</v>
      </c>
      <c r="AD8" s="13">
        <v>805</v>
      </c>
      <c r="AE8" s="13">
        <v>14355.734731139999</v>
      </c>
      <c r="AF8" s="13">
        <v>1493</v>
      </c>
      <c r="AG8" s="13">
        <v>21760.126348000002</v>
      </c>
      <c r="AH8" s="13">
        <v>1158</v>
      </c>
      <c r="AI8" s="13">
        <v>16839.096447129999</v>
      </c>
      <c r="AJ8" s="13">
        <v>1499</v>
      </c>
      <c r="AK8" s="13">
        <v>27788.08082123</v>
      </c>
      <c r="AL8" s="13">
        <v>1225</v>
      </c>
      <c r="AM8" s="13">
        <v>25934.71819598</v>
      </c>
      <c r="AN8" s="13">
        <v>911</v>
      </c>
      <c r="AO8" s="58">
        <v>18289265181</v>
      </c>
    </row>
    <row r="9" spans="1:41" s="6" customFormat="1" ht="14.25" customHeight="1" x14ac:dyDescent="0.35">
      <c r="A9" s="14"/>
      <c r="B9" s="15"/>
      <c r="C9" s="13" t="s">
        <v>8</v>
      </c>
      <c r="D9" s="13">
        <v>4</v>
      </c>
      <c r="E9" s="13">
        <v>61.145000000000003</v>
      </c>
      <c r="F9" s="13">
        <v>2</v>
      </c>
      <c r="G9" s="13">
        <v>4.5942616200000002</v>
      </c>
      <c r="H9" s="13">
        <v>15</v>
      </c>
      <c r="I9" s="13">
        <v>67.293999999999997</v>
      </c>
      <c r="J9" s="13">
        <v>28</v>
      </c>
      <c r="K9" s="13">
        <v>162.44938999999999</v>
      </c>
      <c r="L9" s="13">
        <v>7</v>
      </c>
      <c r="M9" s="13">
        <v>86.983726000000004</v>
      </c>
      <c r="N9" s="13">
        <v>9</v>
      </c>
      <c r="O9" s="13">
        <v>310.91370799999999</v>
      </c>
      <c r="P9" s="13">
        <v>30</v>
      </c>
      <c r="Q9" s="13">
        <v>403.19721199999998</v>
      </c>
      <c r="R9" s="13">
        <v>18</v>
      </c>
      <c r="S9" s="13">
        <v>436.16818999999998</v>
      </c>
      <c r="T9" s="13">
        <v>19</v>
      </c>
      <c r="U9" s="13">
        <v>714.66399999999999</v>
      </c>
      <c r="V9" s="13">
        <v>52</v>
      </c>
      <c r="W9" s="13">
        <v>1073.4719500000001</v>
      </c>
      <c r="X9" s="13">
        <v>54</v>
      </c>
      <c r="Y9" s="13">
        <v>1258.6859999999999</v>
      </c>
      <c r="Z9" s="13">
        <v>69</v>
      </c>
      <c r="AA9" s="13">
        <v>2070.1556</v>
      </c>
      <c r="AB9" s="13">
        <v>53</v>
      </c>
      <c r="AC9" s="13">
        <v>1475.0552540000001</v>
      </c>
      <c r="AD9" s="13">
        <v>40</v>
      </c>
      <c r="AE9" s="13">
        <v>1440.8910000000001</v>
      </c>
      <c r="AF9" s="13">
        <v>66</v>
      </c>
      <c r="AG9" s="13">
        <v>1576.7139999999999</v>
      </c>
      <c r="AH9" s="13">
        <v>70</v>
      </c>
      <c r="AI9" s="13">
        <v>1623.9449999999999</v>
      </c>
      <c r="AJ9" s="13">
        <v>189</v>
      </c>
      <c r="AK9" s="13">
        <v>7858.9142039999997</v>
      </c>
      <c r="AL9" s="13">
        <v>5</v>
      </c>
      <c r="AM9" s="13">
        <v>377.61599999999999</v>
      </c>
      <c r="AN9" s="13">
        <v>0</v>
      </c>
      <c r="AO9" s="13">
        <v>0</v>
      </c>
    </row>
    <row r="10" spans="1:41" s="17" customFormat="1" ht="14.25" customHeight="1" x14ac:dyDescent="0.35">
      <c r="A10" s="14"/>
      <c r="B10" s="16"/>
      <c r="C10" s="13" t="s">
        <v>9</v>
      </c>
      <c r="D10" s="13">
        <v>1808</v>
      </c>
      <c r="E10" s="13">
        <v>1327.8428829399982</v>
      </c>
      <c r="F10" s="13">
        <v>6048</v>
      </c>
      <c r="G10" s="13">
        <v>2902.9826010799966</v>
      </c>
      <c r="H10" s="13">
        <v>662</v>
      </c>
      <c r="I10" s="13">
        <v>709.9149834599998</v>
      </c>
      <c r="J10" s="13">
        <v>94</v>
      </c>
      <c r="K10" s="13">
        <v>268.19663400000002</v>
      </c>
      <c r="L10" s="13">
        <v>179</v>
      </c>
      <c r="M10" s="13">
        <v>509.147627</v>
      </c>
      <c r="N10" s="13">
        <v>170</v>
      </c>
      <c r="O10" s="13">
        <v>539.38740299999995</v>
      </c>
      <c r="P10" s="13">
        <v>236</v>
      </c>
      <c r="Q10" s="13">
        <v>713.38626099999999</v>
      </c>
      <c r="R10" s="13">
        <v>145</v>
      </c>
      <c r="S10" s="13">
        <v>352.85516407</v>
      </c>
      <c r="T10" s="13">
        <v>18</v>
      </c>
      <c r="U10" s="13">
        <v>93.876565999999997</v>
      </c>
      <c r="V10" s="13">
        <v>42</v>
      </c>
      <c r="W10" s="13">
        <v>164.96700000000001</v>
      </c>
      <c r="X10" s="13">
        <v>103</v>
      </c>
      <c r="Y10" s="13">
        <v>240.43127200000001</v>
      </c>
      <c r="Z10" s="13">
        <v>101</v>
      </c>
      <c r="AA10" s="13">
        <v>233.25022000000001</v>
      </c>
      <c r="AB10" s="13">
        <v>14</v>
      </c>
      <c r="AC10" s="13">
        <v>81.963999999999999</v>
      </c>
      <c r="AD10" s="13">
        <v>18</v>
      </c>
      <c r="AE10" s="13">
        <v>113.187</v>
      </c>
      <c r="AF10" s="13">
        <v>109</v>
      </c>
      <c r="AG10" s="13">
        <v>587.92700000000002</v>
      </c>
      <c r="AH10" s="13">
        <v>42</v>
      </c>
      <c r="AI10" s="13">
        <v>254.55950000000001</v>
      </c>
      <c r="AJ10" s="13">
        <v>38</v>
      </c>
      <c r="AK10" s="13">
        <v>209.97875909000001</v>
      </c>
      <c r="AL10" s="13">
        <v>63</v>
      </c>
      <c r="AM10" s="13">
        <v>210.15989999999999</v>
      </c>
      <c r="AN10" s="13">
        <v>30</v>
      </c>
      <c r="AO10" s="58">
        <v>322465000</v>
      </c>
    </row>
    <row r="11" spans="1:41" s="17" customFormat="1" ht="14.25" customHeight="1" x14ac:dyDescent="0.35">
      <c r="A11" s="14"/>
      <c r="B11" s="16"/>
      <c r="C11" s="54" t="s">
        <v>44</v>
      </c>
      <c r="D11" s="13">
        <v>15</v>
      </c>
      <c r="E11" s="13">
        <v>347.34308299999998</v>
      </c>
      <c r="F11" s="13">
        <v>13</v>
      </c>
      <c r="G11" s="13">
        <v>338.287374</v>
      </c>
      <c r="H11" s="13">
        <v>17</v>
      </c>
      <c r="I11" s="13">
        <v>758.13900000000001</v>
      </c>
      <c r="J11" s="13">
        <v>1</v>
      </c>
      <c r="K11" s="13">
        <v>16.75</v>
      </c>
      <c r="L11" s="13">
        <v>119</v>
      </c>
      <c r="M11" s="13">
        <v>2072.5317665299999</v>
      </c>
      <c r="N11" s="13">
        <v>1195</v>
      </c>
      <c r="O11" s="13">
        <v>3821.012189569999</v>
      </c>
      <c r="P11" s="13">
        <v>447</v>
      </c>
      <c r="Q11" s="13">
        <v>1324.2409598200013</v>
      </c>
      <c r="R11" s="13">
        <v>109</v>
      </c>
      <c r="S11" s="13">
        <v>439.84056116999989</v>
      </c>
      <c r="T11" s="13">
        <v>240</v>
      </c>
      <c r="U11" s="13">
        <v>1029.3945610000005</v>
      </c>
      <c r="V11" s="13">
        <v>319</v>
      </c>
      <c r="W11" s="13">
        <v>809.06949073000033</v>
      </c>
      <c r="X11" s="13">
        <v>0</v>
      </c>
      <c r="Y11" s="13">
        <v>0</v>
      </c>
      <c r="Z11" s="13">
        <v>0</v>
      </c>
      <c r="AA11" s="13">
        <v>0</v>
      </c>
      <c r="AB11" s="13">
        <v>3</v>
      </c>
      <c r="AC11" s="13">
        <v>250.4</v>
      </c>
      <c r="AD11" s="13">
        <v>0</v>
      </c>
      <c r="AE11" s="13">
        <v>0</v>
      </c>
      <c r="AF11" s="13">
        <v>0</v>
      </c>
      <c r="AG11" s="13">
        <v>0</v>
      </c>
      <c r="AH11" s="13">
        <v>2</v>
      </c>
      <c r="AI11" s="13">
        <v>16.567591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s="17" customFormat="1" ht="14.25" customHeight="1" x14ac:dyDescent="0.35">
      <c r="A12" s="19"/>
      <c r="B12" s="20"/>
      <c r="C12" s="13" t="s">
        <v>11</v>
      </c>
      <c r="D12" s="13">
        <v>1975</v>
      </c>
      <c r="E12" s="13">
        <v>2185.7647119299982</v>
      </c>
      <c r="F12" s="13">
        <v>6164</v>
      </c>
      <c r="G12" s="13">
        <v>3593.5957773599966</v>
      </c>
      <c r="H12" s="13">
        <v>769</v>
      </c>
      <c r="I12" s="13">
        <v>1910.4466826499997</v>
      </c>
      <c r="J12" s="13">
        <v>682</v>
      </c>
      <c r="K12" s="13">
        <v>3739.6968070000003</v>
      </c>
      <c r="L12" s="13">
        <v>969</v>
      </c>
      <c r="M12" s="13">
        <v>6818.5748926600008</v>
      </c>
      <c r="N12" s="13">
        <v>2068</v>
      </c>
      <c r="O12" s="13">
        <v>10227.615949569999</v>
      </c>
      <c r="P12" s="13">
        <v>1535</v>
      </c>
      <c r="Q12" s="13">
        <v>9562.3665318200019</v>
      </c>
      <c r="R12" s="13">
        <v>937</v>
      </c>
      <c r="S12" s="13">
        <v>6839.7609762399998</v>
      </c>
      <c r="T12" s="13">
        <v>706</v>
      </c>
      <c r="U12" s="13">
        <v>5679.3788370000002</v>
      </c>
      <c r="V12" s="13">
        <v>953</v>
      </c>
      <c r="W12" s="13">
        <v>8121.5500617300004</v>
      </c>
      <c r="X12" s="13">
        <v>670</v>
      </c>
      <c r="Y12" s="13">
        <v>10576.800705</v>
      </c>
      <c r="Z12" s="13">
        <v>888</v>
      </c>
      <c r="AA12" s="13">
        <v>13394.328684</v>
      </c>
      <c r="AB12" s="13">
        <v>897</v>
      </c>
      <c r="AC12" s="13">
        <v>16916.081182000002</v>
      </c>
      <c r="AD12" s="13">
        <v>863</v>
      </c>
      <c r="AE12" s="13">
        <v>15909.812731139999</v>
      </c>
      <c r="AF12" s="13">
        <v>1668</v>
      </c>
      <c r="AG12" s="13">
        <v>23924.767348000001</v>
      </c>
      <c r="AH12" s="13">
        <v>1272</v>
      </c>
      <c r="AI12" s="13">
        <v>18734.168538129998</v>
      </c>
      <c r="AJ12" s="13">
        <v>1726</v>
      </c>
      <c r="AK12" s="13">
        <v>35856.973784319998</v>
      </c>
      <c r="AL12" s="13">
        <v>1293</v>
      </c>
      <c r="AM12" s="13">
        <v>26522.494095980001</v>
      </c>
      <c r="AN12" s="13">
        <v>941</v>
      </c>
      <c r="AO12" s="58">
        <v>18611730181</v>
      </c>
    </row>
    <row r="13" spans="1:41" ht="14.25" customHeight="1" x14ac:dyDescent="0.35">
      <c r="B13" s="12" t="s">
        <v>12</v>
      </c>
      <c r="C13" s="13" t="s">
        <v>7</v>
      </c>
      <c r="D13" s="13">
        <v>116</v>
      </c>
      <c r="E13" s="13">
        <v>581.21952102</v>
      </c>
      <c r="F13" s="13">
        <v>74</v>
      </c>
      <c r="G13" s="13">
        <v>375.99549198</v>
      </c>
      <c r="H13" s="13">
        <v>54</v>
      </c>
      <c r="I13" s="13">
        <v>281.32929925999997</v>
      </c>
      <c r="J13" s="13">
        <v>488</v>
      </c>
      <c r="K13" s="13">
        <v>4516.1263280000003</v>
      </c>
      <c r="L13" s="13">
        <v>596</v>
      </c>
      <c r="M13" s="13">
        <v>4230.161951</v>
      </c>
      <c r="N13" s="13">
        <v>826</v>
      </c>
      <c r="O13" s="13">
        <v>7682.9659389999997</v>
      </c>
      <c r="P13" s="13">
        <v>981</v>
      </c>
      <c r="Q13" s="13">
        <v>9866.8369967600011</v>
      </c>
      <c r="R13" s="13">
        <v>835</v>
      </c>
      <c r="S13" s="13">
        <v>7487.3645269999997</v>
      </c>
      <c r="T13" s="13">
        <v>677</v>
      </c>
      <c r="U13" s="13">
        <v>7886.4975860000004</v>
      </c>
      <c r="V13" s="13">
        <v>788</v>
      </c>
      <c r="W13" s="13">
        <v>9757.6336589999992</v>
      </c>
      <c r="X13" s="13">
        <v>919</v>
      </c>
      <c r="Y13" s="13">
        <v>14337.237152</v>
      </c>
      <c r="Z13" s="13">
        <v>1113</v>
      </c>
      <c r="AA13" s="13">
        <v>19175.676232999998</v>
      </c>
      <c r="AB13" s="13">
        <v>1219</v>
      </c>
      <c r="AC13" s="13">
        <v>22798.989365000001</v>
      </c>
      <c r="AD13" s="13">
        <v>1434</v>
      </c>
      <c r="AE13" s="13">
        <v>27713.50703208</v>
      </c>
      <c r="AF13" s="13">
        <v>1595</v>
      </c>
      <c r="AG13" s="13">
        <v>26121.698135999999</v>
      </c>
      <c r="AH13" s="13">
        <v>1453</v>
      </c>
      <c r="AI13" s="13">
        <v>26448.14965893</v>
      </c>
      <c r="AJ13" s="13">
        <v>1080</v>
      </c>
      <c r="AK13" s="13">
        <v>19036.760073000001</v>
      </c>
      <c r="AL13" s="13">
        <v>1216</v>
      </c>
      <c r="AM13" s="13">
        <v>22728.16617778</v>
      </c>
      <c r="AN13" s="55">
        <v>1268</v>
      </c>
      <c r="AO13" s="58">
        <v>29974200305.900002</v>
      </c>
    </row>
    <row r="14" spans="1:41" ht="14.25" customHeight="1" x14ac:dyDescent="0.35">
      <c r="B14" s="15"/>
      <c r="C14" s="13" t="s">
        <v>8</v>
      </c>
      <c r="D14" s="13">
        <v>3</v>
      </c>
      <c r="E14" s="13">
        <v>12.106999999999999</v>
      </c>
      <c r="F14" s="13">
        <v>1</v>
      </c>
      <c r="G14" s="13">
        <v>0.60213950999999999</v>
      </c>
      <c r="H14" s="13">
        <v>6</v>
      </c>
      <c r="I14" s="13">
        <v>15.7845</v>
      </c>
      <c r="J14" s="13">
        <v>51</v>
      </c>
      <c r="K14" s="13">
        <v>322.49290300000001</v>
      </c>
      <c r="L14" s="13">
        <v>7</v>
      </c>
      <c r="M14" s="13">
        <v>386.92412899999999</v>
      </c>
      <c r="N14" s="13">
        <v>28</v>
      </c>
      <c r="O14" s="13">
        <v>929.03300000000002</v>
      </c>
      <c r="P14" s="13">
        <v>75</v>
      </c>
      <c r="Q14" s="13">
        <v>1689.4753740000001</v>
      </c>
      <c r="R14" s="13">
        <v>92</v>
      </c>
      <c r="S14" s="13">
        <v>1829.546286</v>
      </c>
      <c r="T14" s="13">
        <v>108</v>
      </c>
      <c r="U14" s="13">
        <v>2031.60475</v>
      </c>
      <c r="V14" s="13">
        <v>170</v>
      </c>
      <c r="W14" s="13">
        <v>4668.5235220000004</v>
      </c>
      <c r="X14" s="13">
        <v>172</v>
      </c>
      <c r="Y14" s="13">
        <v>3961.6127999999999</v>
      </c>
      <c r="Z14" s="13">
        <v>183</v>
      </c>
      <c r="AA14" s="13">
        <v>5124.3398690000004</v>
      </c>
      <c r="AB14" s="13">
        <v>125</v>
      </c>
      <c r="AC14" s="13">
        <v>3619.7831500000002</v>
      </c>
      <c r="AD14" s="13">
        <v>91</v>
      </c>
      <c r="AE14" s="13">
        <v>2464.3009999999999</v>
      </c>
      <c r="AF14" s="13">
        <v>101</v>
      </c>
      <c r="AG14" s="13">
        <v>3346.7188110000002</v>
      </c>
      <c r="AH14" s="13">
        <v>129</v>
      </c>
      <c r="AI14" s="13">
        <v>4567.8154000000004</v>
      </c>
      <c r="AJ14" s="13">
        <v>202</v>
      </c>
      <c r="AK14" s="13">
        <v>4609.6177630000002</v>
      </c>
      <c r="AL14" s="13">
        <v>4</v>
      </c>
      <c r="AM14" s="13">
        <v>35.567</v>
      </c>
      <c r="AN14" s="13">
        <v>1</v>
      </c>
      <c r="AO14" s="58">
        <v>5278000</v>
      </c>
    </row>
    <row r="15" spans="1:41" ht="14.25" customHeight="1" x14ac:dyDescent="0.35">
      <c r="B15" s="16"/>
      <c r="C15" s="13" t="s">
        <v>9</v>
      </c>
      <c r="D15" s="13">
        <v>730</v>
      </c>
      <c r="E15" s="13">
        <v>760.96624746999964</v>
      </c>
      <c r="F15" s="13">
        <v>1655</v>
      </c>
      <c r="G15" s="13">
        <v>1303.7237356600006</v>
      </c>
      <c r="H15" s="13">
        <v>386</v>
      </c>
      <c r="I15" s="13">
        <v>633.38408310999955</v>
      </c>
      <c r="J15" s="13">
        <v>12</v>
      </c>
      <c r="K15" s="13">
        <v>50.574297000000001</v>
      </c>
      <c r="L15" s="13">
        <v>17</v>
      </c>
      <c r="M15" s="13">
        <v>22.842852000000001</v>
      </c>
      <c r="N15" s="13">
        <v>17</v>
      </c>
      <c r="O15" s="13">
        <v>38.829922000000003</v>
      </c>
      <c r="P15" s="13">
        <v>9</v>
      </c>
      <c r="Q15" s="13">
        <v>11.232939999999999</v>
      </c>
      <c r="R15" s="13">
        <v>14</v>
      </c>
      <c r="S15" s="13">
        <v>27.283455</v>
      </c>
      <c r="T15" s="13">
        <v>7</v>
      </c>
      <c r="U15" s="13">
        <v>29.344999999999999</v>
      </c>
      <c r="V15" s="13">
        <v>2</v>
      </c>
      <c r="W15" s="13">
        <v>3.8014000000000001</v>
      </c>
      <c r="X15" s="13">
        <v>17</v>
      </c>
      <c r="Y15" s="13">
        <v>59.793300000000002</v>
      </c>
      <c r="Z15" s="13">
        <v>27</v>
      </c>
      <c r="AA15" s="13">
        <v>201.550511</v>
      </c>
      <c r="AB15" s="13">
        <v>7</v>
      </c>
      <c r="AC15" s="13">
        <v>66.600300000000004</v>
      </c>
      <c r="AD15" s="13">
        <v>9</v>
      </c>
      <c r="AE15" s="13">
        <v>13.273999999999999</v>
      </c>
      <c r="AF15" s="13">
        <v>23</v>
      </c>
      <c r="AG15" s="13">
        <v>73.316000000000003</v>
      </c>
      <c r="AH15" s="13">
        <v>41</v>
      </c>
      <c r="AI15" s="13">
        <v>135.66849999999999</v>
      </c>
      <c r="AJ15" s="13">
        <v>32</v>
      </c>
      <c r="AK15" s="13">
        <v>107.84099999999999</v>
      </c>
      <c r="AL15" s="13">
        <v>7</v>
      </c>
      <c r="AM15" s="13">
        <v>81.396199999999993</v>
      </c>
      <c r="AN15" s="13">
        <v>4</v>
      </c>
      <c r="AO15" s="58">
        <v>122682000</v>
      </c>
    </row>
    <row r="16" spans="1:41" ht="14.25" customHeight="1" x14ac:dyDescent="0.35">
      <c r="B16" s="16"/>
      <c r="C16" s="54" t="s">
        <v>44</v>
      </c>
      <c r="D16" s="13">
        <v>24</v>
      </c>
      <c r="E16" s="13">
        <v>586.99111500000004</v>
      </c>
      <c r="F16" s="13">
        <v>16</v>
      </c>
      <c r="G16" s="13">
        <v>747.67728899999997</v>
      </c>
      <c r="H16" s="13">
        <v>38</v>
      </c>
      <c r="I16" s="13">
        <v>1387.0142499999999</v>
      </c>
      <c r="J16" s="13">
        <v>6</v>
      </c>
      <c r="K16" s="13">
        <v>160</v>
      </c>
      <c r="L16" s="13">
        <v>147</v>
      </c>
      <c r="M16" s="13">
        <v>3156.3888729499999</v>
      </c>
      <c r="N16" s="13">
        <v>485</v>
      </c>
      <c r="O16" s="13">
        <v>2460.686441990003</v>
      </c>
      <c r="P16" s="13">
        <v>188</v>
      </c>
      <c r="Q16" s="13">
        <v>1115.6223229199998</v>
      </c>
      <c r="R16" s="13">
        <v>88</v>
      </c>
      <c r="S16" s="13">
        <v>978.54726122</v>
      </c>
      <c r="T16" s="13">
        <v>145</v>
      </c>
      <c r="U16" s="13">
        <v>770.15144114999975</v>
      </c>
      <c r="V16" s="13">
        <v>75</v>
      </c>
      <c r="W16" s="13">
        <v>333.54787807000002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2</v>
      </c>
      <c r="AE16" s="13">
        <v>14.07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2:41" ht="14.25" customHeight="1" x14ac:dyDescent="0.35">
      <c r="B17" s="20"/>
      <c r="C17" s="13" t="s">
        <v>11</v>
      </c>
      <c r="D17" s="13">
        <v>873</v>
      </c>
      <c r="E17" s="13">
        <v>1941.2838834899997</v>
      </c>
      <c r="F17" s="13">
        <v>1746</v>
      </c>
      <c r="G17" s="13">
        <v>2427.9986561500004</v>
      </c>
      <c r="H17" s="13">
        <v>484</v>
      </c>
      <c r="I17" s="13">
        <v>2317.5121323699996</v>
      </c>
      <c r="J17" s="13">
        <v>557</v>
      </c>
      <c r="K17" s="13">
        <v>5049.1935280000007</v>
      </c>
      <c r="L17" s="13">
        <v>767</v>
      </c>
      <c r="M17" s="13">
        <v>7796.3178049500002</v>
      </c>
      <c r="N17" s="13">
        <v>1356</v>
      </c>
      <c r="O17" s="13">
        <v>11111.515302990003</v>
      </c>
      <c r="P17" s="13">
        <v>1253</v>
      </c>
      <c r="Q17" s="13">
        <v>12683.167633680001</v>
      </c>
      <c r="R17" s="13">
        <v>1029</v>
      </c>
      <c r="S17" s="13">
        <v>10322.74152922</v>
      </c>
      <c r="T17" s="13">
        <v>937</v>
      </c>
      <c r="U17" s="13">
        <v>10717.598777149999</v>
      </c>
      <c r="V17" s="13">
        <v>1035</v>
      </c>
      <c r="W17" s="13">
        <v>14763.506459069999</v>
      </c>
      <c r="X17" s="13">
        <v>1108</v>
      </c>
      <c r="Y17" s="13">
        <v>18358.643252000002</v>
      </c>
      <c r="Z17" s="13">
        <v>1323</v>
      </c>
      <c r="AA17" s="13">
        <v>24501.566612999999</v>
      </c>
      <c r="AB17" s="13">
        <v>1351</v>
      </c>
      <c r="AC17" s="13">
        <v>26485.372814999999</v>
      </c>
      <c r="AD17" s="13">
        <v>1536</v>
      </c>
      <c r="AE17" s="13">
        <v>30205.152032080001</v>
      </c>
      <c r="AF17" s="13">
        <v>1719</v>
      </c>
      <c r="AG17" s="13">
        <v>29541.732946999997</v>
      </c>
      <c r="AH17" s="13">
        <v>1623</v>
      </c>
      <c r="AI17" s="13">
        <v>31151.63355893</v>
      </c>
      <c r="AJ17" s="13">
        <v>1314</v>
      </c>
      <c r="AK17" s="13">
        <v>23754.218836</v>
      </c>
      <c r="AL17" s="13">
        <v>1227</v>
      </c>
      <c r="AM17" s="13">
        <v>22845.129377779998</v>
      </c>
      <c r="AN17" s="13">
        <v>1273</v>
      </c>
      <c r="AO17" s="61">
        <v>30102160305.900002</v>
      </c>
    </row>
    <row r="18" spans="2:41" ht="14.25" customHeight="1" x14ac:dyDescent="0.35">
      <c r="B18" s="12" t="s">
        <v>13</v>
      </c>
      <c r="C18" s="13" t="s">
        <v>7</v>
      </c>
      <c r="D18" s="13">
        <v>176</v>
      </c>
      <c r="E18" s="13">
        <v>776.74649971000008</v>
      </c>
      <c r="F18" s="13">
        <v>155</v>
      </c>
      <c r="G18" s="13">
        <v>791.13548115999993</v>
      </c>
      <c r="H18" s="13">
        <v>78</v>
      </c>
      <c r="I18" s="13">
        <v>372.46327475999999</v>
      </c>
      <c r="J18" s="13">
        <v>696</v>
      </c>
      <c r="K18" s="13">
        <v>6731.2772539999996</v>
      </c>
      <c r="L18" s="13">
        <v>771</v>
      </c>
      <c r="M18" s="13">
        <v>7103.4892680000003</v>
      </c>
      <c r="N18" s="13">
        <v>895</v>
      </c>
      <c r="O18" s="13">
        <v>7722.8083169299998</v>
      </c>
      <c r="P18" s="13">
        <v>1300</v>
      </c>
      <c r="Q18" s="13">
        <v>11437.5616701</v>
      </c>
      <c r="R18" s="13">
        <v>1071</v>
      </c>
      <c r="S18" s="13">
        <v>10220.939254000001</v>
      </c>
      <c r="T18" s="13">
        <v>927</v>
      </c>
      <c r="U18" s="13">
        <v>10572.411752</v>
      </c>
      <c r="V18" s="13">
        <v>1012</v>
      </c>
      <c r="W18" s="13">
        <v>14156.532525000001</v>
      </c>
      <c r="X18" s="13">
        <v>1237</v>
      </c>
      <c r="Y18" s="13">
        <v>18320.362107000001</v>
      </c>
      <c r="Z18" s="13">
        <v>1369</v>
      </c>
      <c r="AA18" s="13">
        <v>21286.647055000001</v>
      </c>
      <c r="AB18" s="13">
        <v>1311</v>
      </c>
      <c r="AC18" s="13">
        <v>18882.815658</v>
      </c>
      <c r="AD18" s="13">
        <v>1591</v>
      </c>
      <c r="AE18" s="13">
        <v>22420.844151419999</v>
      </c>
      <c r="AF18" s="13">
        <v>1555</v>
      </c>
      <c r="AG18" s="13">
        <v>21161.269853639998</v>
      </c>
      <c r="AH18" s="13">
        <v>1207</v>
      </c>
      <c r="AI18" s="13">
        <v>17732.342114450006</v>
      </c>
      <c r="AJ18" s="13">
        <v>454</v>
      </c>
      <c r="AK18" s="13">
        <v>6542.0905083099997</v>
      </c>
      <c r="AL18" s="13">
        <v>271</v>
      </c>
      <c r="AM18" s="13">
        <v>3404.2892493700001</v>
      </c>
      <c r="AN18" s="55">
        <v>354</v>
      </c>
      <c r="AO18" s="58">
        <v>5767105450</v>
      </c>
    </row>
    <row r="19" spans="2:41" s="6" customFormat="1" ht="14.25" customHeight="1" x14ac:dyDescent="0.35">
      <c r="B19" s="15"/>
      <c r="C19" s="13" t="s">
        <v>8</v>
      </c>
      <c r="D19" s="13">
        <v>5</v>
      </c>
      <c r="E19" s="13">
        <v>47.436999999999998</v>
      </c>
      <c r="F19" s="13">
        <v>3</v>
      </c>
      <c r="G19" s="13">
        <v>5.0069999999999997</v>
      </c>
      <c r="H19" s="13">
        <v>8</v>
      </c>
      <c r="I19" s="13">
        <v>20.6995</v>
      </c>
      <c r="J19" s="13">
        <v>46</v>
      </c>
      <c r="K19" s="13">
        <v>325.30690900000002</v>
      </c>
      <c r="L19" s="13">
        <v>5</v>
      </c>
      <c r="M19" s="13">
        <v>96.120999999999995</v>
      </c>
      <c r="N19" s="13">
        <v>43</v>
      </c>
      <c r="O19" s="13">
        <v>958.85805500000004</v>
      </c>
      <c r="P19" s="13">
        <v>111</v>
      </c>
      <c r="Q19" s="13">
        <v>1938.3178359999999</v>
      </c>
      <c r="R19" s="13">
        <v>101</v>
      </c>
      <c r="S19" s="13">
        <v>2280.8543</v>
      </c>
      <c r="T19" s="13">
        <v>143</v>
      </c>
      <c r="U19" s="13">
        <v>3215.3883860000001</v>
      </c>
      <c r="V19" s="13">
        <v>244</v>
      </c>
      <c r="W19" s="13">
        <v>6067.5213899999999</v>
      </c>
      <c r="X19" s="13">
        <v>283</v>
      </c>
      <c r="Y19" s="13">
        <v>7508.609402</v>
      </c>
      <c r="Z19" s="13">
        <v>243</v>
      </c>
      <c r="AA19" s="13">
        <v>6003.6048449999998</v>
      </c>
      <c r="AB19" s="13">
        <v>126</v>
      </c>
      <c r="AC19" s="13">
        <v>1710.0316459999999</v>
      </c>
      <c r="AD19" s="13">
        <v>80</v>
      </c>
      <c r="AE19" s="13">
        <v>823.428</v>
      </c>
      <c r="AF19" s="13">
        <v>31</v>
      </c>
      <c r="AG19" s="13">
        <v>344.947</v>
      </c>
      <c r="AH19" s="13">
        <v>46</v>
      </c>
      <c r="AI19" s="13">
        <v>1271.884</v>
      </c>
      <c r="AJ19" s="13">
        <v>50</v>
      </c>
      <c r="AK19" s="13">
        <v>2793.453</v>
      </c>
      <c r="AL19" s="13">
        <v>0</v>
      </c>
      <c r="AM19" s="13"/>
      <c r="AN19" s="13">
        <v>0</v>
      </c>
      <c r="AO19" s="13">
        <v>0</v>
      </c>
    </row>
    <row r="20" spans="2:41" s="6" customFormat="1" ht="14.25" customHeight="1" x14ac:dyDescent="0.35">
      <c r="B20" s="16"/>
      <c r="C20" s="13" t="s">
        <v>9</v>
      </c>
      <c r="D20" s="13">
        <v>125</v>
      </c>
      <c r="E20" s="13">
        <v>168.09001569000006</v>
      </c>
      <c r="F20" s="13">
        <v>203</v>
      </c>
      <c r="G20" s="13">
        <v>189.2314407099999</v>
      </c>
      <c r="H20" s="13">
        <v>183</v>
      </c>
      <c r="I20" s="13">
        <v>333.24071198999991</v>
      </c>
      <c r="J20" s="13">
        <v>14</v>
      </c>
      <c r="K20" s="13">
        <v>57.841577999999998</v>
      </c>
      <c r="L20" s="13">
        <v>10</v>
      </c>
      <c r="M20" s="13">
        <v>14.230926999999999</v>
      </c>
      <c r="N20" s="13">
        <v>16</v>
      </c>
      <c r="O20" s="13">
        <v>36.593488999999998</v>
      </c>
      <c r="P20" s="13">
        <v>21</v>
      </c>
      <c r="Q20" s="13">
        <v>41.140363999999998</v>
      </c>
      <c r="R20" s="13">
        <v>19</v>
      </c>
      <c r="S20" s="13">
        <v>31.021006</v>
      </c>
      <c r="T20" s="13">
        <v>3</v>
      </c>
      <c r="U20" s="13">
        <v>5.6050000000000004</v>
      </c>
      <c r="V20" s="13">
        <v>0</v>
      </c>
      <c r="W20" s="13">
        <v>0</v>
      </c>
      <c r="X20" s="13">
        <v>8</v>
      </c>
      <c r="Y20" s="13">
        <v>30.909199999999998</v>
      </c>
      <c r="Z20" s="13">
        <v>8</v>
      </c>
      <c r="AA20" s="13">
        <v>22.638650999999999</v>
      </c>
      <c r="AB20" s="13">
        <v>11</v>
      </c>
      <c r="AC20" s="13">
        <v>96.748855000000006</v>
      </c>
      <c r="AD20" s="13">
        <v>12</v>
      </c>
      <c r="AE20" s="13">
        <v>29.385923569999999</v>
      </c>
      <c r="AF20" s="13">
        <v>42</v>
      </c>
      <c r="AG20" s="13">
        <v>114.13818596999999</v>
      </c>
      <c r="AH20" s="13">
        <v>22</v>
      </c>
      <c r="AI20" s="13">
        <v>111.96299999999999</v>
      </c>
      <c r="AJ20" s="13">
        <v>13</v>
      </c>
      <c r="AK20" s="13">
        <v>106.973</v>
      </c>
      <c r="AL20" s="13">
        <v>2</v>
      </c>
      <c r="AM20" s="13">
        <v>25.021000000000001</v>
      </c>
      <c r="AN20" s="55">
        <v>3</v>
      </c>
      <c r="AO20" s="58">
        <v>31700000</v>
      </c>
    </row>
    <row r="21" spans="2:41" s="6" customFormat="1" ht="14.25" customHeight="1" x14ac:dyDescent="0.35">
      <c r="B21" s="16"/>
      <c r="C21" s="54" t="s">
        <v>44</v>
      </c>
      <c r="D21" s="13">
        <v>1</v>
      </c>
      <c r="E21" s="13">
        <v>128.673</v>
      </c>
      <c r="F21" s="13">
        <v>2</v>
      </c>
      <c r="G21" s="13">
        <v>68.275000000000006</v>
      </c>
      <c r="H21" s="13">
        <v>17</v>
      </c>
      <c r="I21" s="13">
        <v>878.09015699999998</v>
      </c>
      <c r="J21" s="13">
        <v>1</v>
      </c>
      <c r="K21" s="13">
        <v>18.794</v>
      </c>
      <c r="L21" s="13">
        <v>207</v>
      </c>
      <c r="M21" s="13">
        <v>3618.9300974100006</v>
      </c>
      <c r="N21" s="13">
        <v>726</v>
      </c>
      <c r="O21" s="13">
        <v>3844.8194544499997</v>
      </c>
      <c r="P21" s="13">
        <v>403</v>
      </c>
      <c r="Q21" s="13">
        <v>1876.2651628999993</v>
      </c>
      <c r="R21" s="13">
        <v>214</v>
      </c>
      <c r="S21" s="13">
        <v>1335.5513080200001</v>
      </c>
      <c r="T21" s="13">
        <v>255</v>
      </c>
      <c r="U21" s="13">
        <v>1199.3235048699994</v>
      </c>
      <c r="V21" s="13">
        <v>152</v>
      </c>
      <c r="W21" s="13">
        <v>604.41722925999977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1</v>
      </c>
      <c r="AE21" s="13">
        <v>4.9400000000000004</v>
      </c>
      <c r="AF21" s="13">
        <v>1</v>
      </c>
      <c r="AG21" s="13">
        <v>57.789166999999999</v>
      </c>
      <c r="AH21" s="13" t="s">
        <v>54</v>
      </c>
      <c r="AI21" s="13" t="s">
        <v>54</v>
      </c>
      <c r="AJ21" s="13" t="s">
        <v>54</v>
      </c>
      <c r="AK21" s="13" t="s">
        <v>54</v>
      </c>
      <c r="AL21" s="13" t="s">
        <v>54</v>
      </c>
      <c r="AM21" s="13" t="s">
        <v>54</v>
      </c>
      <c r="AN21" s="13">
        <v>0</v>
      </c>
      <c r="AO21" s="13">
        <v>0</v>
      </c>
    </row>
    <row r="22" spans="2:41" ht="14.25" customHeight="1" x14ac:dyDescent="0.35">
      <c r="B22" s="20"/>
      <c r="C22" s="13" t="s">
        <v>11</v>
      </c>
      <c r="D22" s="13">
        <v>307</v>
      </c>
      <c r="E22" s="13">
        <v>1120.9465154000002</v>
      </c>
      <c r="F22" s="13">
        <v>363</v>
      </c>
      <c r="G22" s="13">
        <v>1053.6489218699999</v>
      </c>
      <c r="H22" s="13">
        <v>286</v>
      </c>
      <c r="I22" s="13">
        <v>1604.49364375</v>
      </c>
      <c r="J22" s="13">
        <v>757</v>
      </c>
      <c r="K22" s="13">
        <v>7133.219740999999</v>
      </c>
      <c r="L22" s="13">
        <v>993</v>
      </c>
      <c r="M22" s="13">
        <v>10832.771292410001</v>
      </c>
      <c r="N22" s="13">
        <v>1680</v>
      </c>
      <c r="O22" s="13">
        <v>12563.079315380002</v>
      </c>
      <c r="P22" s="13">
        <v>1835</v>
      </c>
      <c r="Q22" s="13">
        <v>15293.285033</v>
      </c>
      <c r="R22" s="13">
        <v>1405</v>
      </c>
      <c r="S22" s="13">
        <v>13868.365868020001</v>
      </c>
      <c r="T22" s="13">
        <v>1328</v>
      </c>
      <c r="U22" s="13">
        <v>14992.728642869999</v>
      </c>
      <c r="V22" s="13">
        <v>1408</v>
      </c>
      <c r="W22" s="13">
        <v>20828.471144260002</v>
      </c>
      <c r="X22" s="13">
        <v>1528</v>
      </c>
      <c r="Y22" s="13">
        <v>25859.880709000001</v>
      </c>
      <c r="Z22" s="13">
        <v>1620</v>
      </c>
      <c r="AA22" s="13">
        <v>27312.890551000004</v>
      </c>
      <c r="AB22" s="13">
        <v>1448</v>
      </c>
      <c r="AC22" s="13">
        <v>20689.596159000001</v>
      </c>
      <c r="AD22" s="13">
        <v>1684</v>
      </c>
      <c r="AE22" s="13">
        <v>23278.598074989997</v>
      </c>
      <c r="AF22" s="13">
        <v>1629</v>
      </c>
      <c r="AG22" s="13">
        <v>21678.144206609999</v>
      </c>
      <c r="AH22" s="13">
        <v>1275</v>
      </c>
      <c r="AI22" s="13">
        <v>19116.189114450008</v>
      </c>
      <c r="AJ22" s="13">
        <v>517</v>
      </c>
      <c r="AK22" s="13">
        <v>9442.5165083100001</v>
      </c>
      <c r="AL22" s="13">
        <v>273</v>
      </c>
      <c r="AM22" s="13">
        <v>3429.3102493700003</v>
      </c>
      <c r="AN22" s="13">
        <v>357</v>
      </c>
      <c r="AO22" s="58">
        <v>5798805450</v>
      </c>
    </row>
    <row r="23" spans="2:41" ht="14.25" customHeight="1" x14ac:dyDescent="0.35">
      <c r="B23" s="12" t="s">
        <v>14</v>
      </c>
      <c r="C23" s="13" t="s">
        <v>7</v>
      </c>
      <c r="D23" s="13">
        <v>40</v>
      </c>
      <c r="E23" s="13">
        <v>110.41184746</v>
      </c>
      <c r="F23" s="13">
        <v>25</v>
      </c>
      <c r="G23" s="13">
        <v>72.682160490000001</v>
      </c>
      <c r="H23" s="13">
        <v>8</v>
      </c>
      <c r="I23" s="13">
        <v>28.14</v>
      </c>
      <c r="J23" s="13">
        <v>9</v>
      </c>
      <c r="K23" s="13">
        <v>29.19575</v>
      </c>
      <c r="L23" s="13">
        <v>3</v>
      </c>
      <c r="M23" s="13">
        <v>24.425000000000001</v>
      </c>
      <c r="N23" s="13">
        <v>11</v>
      </c>
      <c r="O23" s="13">
        <v>70.999624999999995</v>
      </c>
      <c r="P23" s="13">
        <v>13</v>
      </c>
      <c r="Q23" s="13">
        <v>76.602575000000002</v>
      </c>
      <c r="R23" s="13">
        <v>35</v>
      </c>
      <c r="S23" s="13">
        <v>218.51478800000001</v>
      </c>
      <c r="T23" s="13">
        <v>24</v>
      </c>
      <c r="U23" s="13">
        <v>203.81049999999999</v>
      </c>
      <c r="V23" s="13">
        <v>13</v>
      </c>
      <c r="W23" s="13">
        <v>79.462379999999996</v>
      </c>
      <c r="X23" s="13">
        <v>21</v>
      </c>
      <c r="Y23" s="13">
        <v>220.00050200000001</v>
      </c>
      <c r="Z23" s="13">
        <v>20</v>
      </c>
      <c r="AA23" s="13">
        <v>210.041</v>
      </c>
      <c r="AB23" s="13">
        <v>15</v>
      </c>
      <c r="AC23" s="13">
        <v>207.58500000000001</v>
      </c>
      <c r="AD23" s="13">
        <v>21</v>
      </c>
      <c r="AE23" s="13">
        <v>408.81700000000001</v>
      </c>
      <c r="AF23" s="13">
        <v>33</v>
      </c>
      <c r="AG23" s="13">
        <v>570.52862800000003</v>
      </c>
      <c r="AH23" s="13">
        <v>30</v>
      </c>
      <c r="AI23" s="13">
        <v>418.35445530999999</v>
      </c>
      <c r="AJ23" s="13">
        <v>13</v>
      </c>
      <c r="AK23" s="13">
        <v>145.85727600000001</v>
      </c>
      <c r="AL23" s="13">
        <v>18</v>
      </c>
      <c r="AM23" s="13">
        <v>293.03572577999995</v>
      </c>
      <c r="AN23" s="13">
        <v>29</v>
      </c>
      <c r="AO23" s="58">
        <v>477183000</v>
      </c>
    </row>
    <row r="24" spans="2:41" ht="14.25" customHeight="1" x14ac:dyDescent="0.35">
      <c r="B24" s="15"/>
      <c r="C24" s="13" t="s">
        <v>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20.07</v>
      </c>
      <c r="V24" s="13">
        <v>0</v>
      </c>
      <c r="W24" s="13">
        <v>0</v>
      </c>
      <c r="X24" s="13">
        <v>1</v>
      </c>
      <c r="Y24" s="13">
        <v>1.7450000000000001</v>
      </c>
      <c r="Z24" s="13">
        <v>0</v>
      </c>
      <c r="AA24" s="13">
        <v>0</v>
      </c>
      <c r="AB24" s="13">
        <v>2</v>
      </c>
      <c r="AC24" s="13">
        <v>28.245000000000001</v>
      </c>
      <c r="AD24" s="13">
        <v>1</v>
      </c>
      <c r="AE24" s="13">
        <v>7.484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2:41" ht="14.25" customHeight="1" x14ac:dyDescent="0.35">
      <c r="B25" s="16"/>
      <c r="C25" s="13" t="s">
        <v>9</v>
      </c>
      <c r="D25" s="13">
        <v>15</v>
      </c>
      <c r="E25" s="13">
        <v>39.81061871</v>
      </c>
      <c r="F25" s="13">
        <v>1</v>
      </c>
      <c r="G25" s="13">
        <v>0.60292451000000002</v>
      </c>
      <c r="H25" s="13">
        <v>1</v>
      </c>
      <c r="I25" s="13">
        <v>1.15624606</v>
      </c>
      <c r="J25" s="13">
        <v>3</v>
      </c>
      <c r="K25" s="13">
        <v>6.8918010000000001</v>
      </c>
      <c r="L25" s="13">
        <v>2</v>
      </c>
      <c r="M25" s="13">
        <v>7.3124840000000004</v>
      </c>
      <c r="N25" s="13">
        <v>8</v>
      </c>
      <c r="O25" s="13">
        <v>18.492889000000002</v>
      </c>
      <c r="P25" s="13">
        <v>5</v>
      </c>
      <c r="Q25" s="13">
        <v>8.8103990000000003</v>
      </c>
      <c r="R25" s="13">
        <v>2</v>
      </c>
      <c r="S25" s="13">
        <v>2.2549999999999999</v>
      </c>
      <c r="T25" s="13">
        <v>1</v>
      </c>
      <c r="U25" s="13">
        <v>5.0999999999999996</v>
      </c>
      <c r="V25" s="13">
        <v>0</v>
      </c>
      <c r="W25" s="13">
        <v>0</v>
      </c>
      <c r="X25" s="13">
        <v>1</v>
      </c>
      <c r="Y25" s="13">
        <v>3.3570000000000002</v>
      </c>
      <c r="Z25" s="13">
        <v>0</v>
      </c>
      <c r="AA25" s="13">
        <v>0</v>
      </c>
      <c r="AB25" s="13">
        <v>0</v>
      </c>
      <c r="AC25" s="13">
        <v>0</v>
      </c>
      <c r="AD25" s="13">
        <v>4</v>
      </c>
      <c r="AE25" s="13">
        <v>51.81</v>
      </c>
      <c r="AF25" s="13">
        <v>0</v>
      </c>
      <c r="AG25" s="13">
        <v>0</v>
      </c>
      <c r="AH25" s="13">
        <v>0</v>
      </c>
      <c r="AI25" s="13">
        <v>0</v>
      </c>
      <c r="AJ25" s="13">
        <v>1</v>
      </c>
      <c r="AK25" s="13">
        <v>14.738</v>
      </c>
      <c r="AL25" s="13">
        <v>4</v>
      </c>
      <c r="AM25" s="13">
        <v>33.950000000000003</v>
      </c>
      <c r="AN25" s="13">
        <v>0</v>
      </c>
      <c r="AO25" s="13">
        <v>0</v>
      </c>
    </row>
    <row r="26" spans="2:41" ht="14.25" customHeight="1" x14ac:dyDescent="0.35">
      <c r="B26" s="16"/>
      <c r="C26" s="54" t="s">
        <v>44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23</v>
      </c>
      <c r="O26" s="13">
        <v>74.712084290000007</v>
      </c>
      <c r="P26" s="13">
        <v>19</v>
      </c>
      <c r="Q26" s="13">
        <v>113.67126639000001</v>
      </c>
      <c r="R26" s="13">
        <v>46</v>
      </c>
      <c r="S26" s="13">
        <v>151.54793877999998</v>
      </c>
      <c r="T26" s="13">
        <v>115</v>
      </c>
      <c r="U26" s="13">
        <v>378.59566416000001</v>
      </c>
      <c r="V26" s="13">
        <v>34</v>
      </c>
      <c r="W26" s="13">
        <v>129.98020881000002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2:41" ht="14.25" customHeight="1" x14ac:dyDescent="0.35">
      <c r="B27" s="20"/>
      <c r="C27" s="13" t="s">
        <v>11</v>
      </c>
      <c r="D27" s="13">
        <v>55</v>
      </c>
      <c r="E27" s="13">
        <v>150.22246617000002</v>
      </c>
      <c r="F27" s="13">
        <v>26</v>
      </c>
      <c r="G27" s="13">
        <v>73.285084999999995</v>
      </c>
      <c r="H27" s="13">
        <v>9</v>
      </c>
      <c r="I27" s="13">
        <v>29.296246060000001</v>
      </c>
      <c r="J27" s="13">
        <v>12</v>
      </c>
      <c r="K27" s="13">
        <v>36.087550999999998</v>
      </c>
      <c r="L27" s="13">
        <v>5</v>
      </c>
      <c r="M27" s="13">
        <v>31.737484000000002</v>
      </c>
      <c r="N27" s="13">
        <v>42</v>
      </c>
      <c r="O27" s="13">
        <v>164.20459829000001</v>
      </c>
      <c r="P27" s="13">
        <v>37</v>
      </c>
      <c r="Q27" s="13">
        <v>199.08424039000002</v>
      </c>
      <c r="R27" s="13">
        <v>83</v>
      </c>
      <c r="S27" s="13">
        <v>372.31772677999999</v>
      </c>
      <c r="T27" s="13">
        <v>141</v>
      </c>
      <c r="U27" s="13">
        <v>607.57616415999996</v>
      </c>
      <c r="V27" s="13">
        <v>47</v>
      </c>
      <c r="W27" s="13">
        <v>209.44258881000002</v>
      </c>
      <c r="X27" s="13">
        <v>23</v>
      </c>
      <c r="Y27" s="13">
        <v>225.10250200000002</v>
      </c>
      <c r="Z27" s="13">
        <v>20</v>
      </c>
      <c r="AA27" s="13">
        <v>210.041</v>
      </c>
      <c r="AB27" s="13">
        <v>17</v>
      </c>
      <c r="AC27" s="13">
        <v>235.83</v>
      </c>
      <c r="AD27" s="13">
        <v>26</v>
      </c>
      <c r="AE27" s="13">
        <v>468.11099999999999</v>
      </c>
      <c r="AF27" s="13">
        <v>33</v>
      </c>
      <c r="AG27" s="13">
        <v>570.52862800000003</v>
      </c>
      <c r="AH27" s="13">
        <v>30</v>
      </c>
      <c r="AI27" s="13">
        <v>418.35445530999999</v>
      </c>
      <c r="AJ27" s="13">
        <v>14</v>
      </c>
      <c r="AK27" s="13">
        <v>160.59527600000001</v>
      </c>
      <c r="AL27" s="13">
        <v>22</v>
      </c>
      <c r="AM27" s="13">
        <v>326.98572577999994</v>
      </c>
      <c r="AN27" s="13">
        <v>29</v>
      </c>
      <c r="AO27" s="58">
        <v>477183000</v>
      </c>
    </row>
    <row r="28" spans="2:41" s="21" customFormat="1" ht="14.25" customHeight="1" x14ac:dyDescent="0.35">
      <c r="B28" s="22" t="s">
        <v>15</v>
      </c>
      <c r="C28" s="23"/>
      <c r="D28" s="23">
        <v>3210</v>
      </c>
      <c r="E28" s="23">
        <v>5398.2175769899977</v>
      </c>
      <c r="F28" s="23">
        <v>8299</v>
      </c>
      <c r="G28" s="23">
        <v>7148.5284403799969</v>
      </c>
      <c r="H28" s="23">
        <v>1548</v>
      </c>
      <c r="I28" s="23">
        <v>5861.748704829999</v>
      </c>
      <c r="J28" s="23">
        <v>2008</v>
      </c>
      <c r="K28" s="23">
        <v>15958.197627</v>
      </c>
      <c r="L28" s="23">
        <v>2734</v>
      </c>
      <c r="M28" s="23">
        <v>25479.40147402</v>
      </c>
      <c r="N28" s="23">
        <v>5146</v>
      </c>
      <c r="O28" s="23">
        <v>34066.415166230006</v>
      </c>
      <c r="P28" s="23">
        <v>4660</v>
      </c>
      <c r="Q28" s="23">
        <v>37737.903438890004</v>
      </c>
      <c r="R28" s="23">
        <v>3454</v>
      </c>
      <c r="S28" s="23">
        <v>31403.186100260002</v>
      </c>
      <c r="T28" s="23">
        <v>3112</v>
      </c>
      <c r="U28" s="23">
        <v>31997.28242118</v>
      </c>
      <c r="V28" s="23">
        <v>3443</v>
      </c>
      <c r="W28" s="23">
        <v>43922.97025387</v>
      </c>
      <c r="X28" s="23">
        <v>3329</v>
      </c>
      <c r="Y28" s="23">
        <v>55020.427168000009</v>
      </c>
      <c r="Z28" s="23">
        <v>3851</v>
      </c>
      <c r="AA28" s="23">
        <v>65418.826848000004</v>
      </c>
      <c r="AB28" s="23">
        <v>3713</v>
      </c>
      <c r="AC28" s="23">
        <v>64326.880156000007</v>
      </c>
      <c r="AD28" s="23">
        <v>4109</v>
      </c>
      <c r="AE28" s="23">
        <v>69861.673838210001</v>
      </c>
      <c r="AF28" s="23">
        <v>5049</v>
      </c>
      <c r="AG28" s="23">
        <v>75715.17312960999</v>
      </c>
      <c r="AH28" s="23">
        <v>4200</v>
      </c>
      <c r="AI28" s="23">
        <v>69420.345666819994</v>
      </c>
      <c r="AJ28" s="23">
        <v>3571</v>
      </c>
      <c r="AK28" s="23">
        <v>69214.304404630006</v>
      </c>
      <c r="AL28" s="23">
        <v>2815</v>
      </c>
      <c r="AM28" s="23">
        <v>53123.919448910005</v>
      </c>
      <c r="AN28" s="23">
        <v>2600</v>
      </c>
      <c r="AO28" s="59">
        <v>54989878936.900002</v>
      </c>
    </row>
    <row r="29" spans="2:41" ht="15" customHeight="1" x14ac:dyDescent="0.35">
      <c r="N29" s="24"/>
    </row>
    <row r="31" spans="2:41" ht="14" x14ac:dyDescent="0.25">
      <c r="B31" s="25" t="s">
        <v>16</v>
      </c>
      <c r="C31" s="26"/>
      <c r="D31" s="26"/>
      <c r="E31" s="26"/>
      <c r="F31" s="26"/>
      <c r="G31" s="26"/>
      <c r="H31" s="26"/>
      <c r="I31" s="27"/>
      <c r="J31" s="27"/>
    </row>
    <row r="32" spans="2:41" ht="14.25" customHeight="1" x14ac:dyDescent="0.35">
      <c r="B32" s="53" t="s">
        <v>17</v>
      </c>
      <c r="C32" s="53"/>
      <c r="D32" s="53"/>
      <c r="E32" s="53"/>
      <c r="F32" s="53"/>
      <c r="G32" s="53"/>
      <c r="H32" s="53"/>
      <c r="I32" s="52"/>
      <c r="J32" s="52"/>
      <c r="P32" s="28"/>
    </row>
    <row r="33" spans="2:10" ht="14" x14ac:dyDescent="0.25">
      <c r="B33" s="29" t="s">
        <v>18</v>
      </c>
      <c r="C33" s="26"/>
      <c r="D33" s="26"/>
      <c r="E33" s="26"/>
      <c r="F33" s="26"/>
      <c r="G33" s="26"/>
      <c r="H33" s="26"/>
      <c r="I33" s="27"/>
      <c r="J33" s="27"/>
    </row>
    <row r="34" spans="2:10" ht="14" x14ac:dyDescent="0.25">
      <c r="B34" s="29" t="s">
        <v>19</v>
      </c>
      <c r="C34" s="26"/>
      <c r="D34" s="26"/>
      <c r="E34" s="26"/>
      <c r="F34" s="26"/>
      <c r="G34" s="26"/>
      <c r="H34" s="26"/>
      <c r="I34" s="27"/>
      <c r="J34" s="27"/>
    </row>
    <row r="35" spans="2:10" ht="14" x14ac:dyDescent="0.25">
      <c r="B35" s="30" t="s">
        <v>20</v>
      </c>
      <c r="C35" s="26"/>
      <c r="D35" s="26"/>
      <c r="E35" s="26"/>
      <c r="F35" s="26"/>
      <c r="G35" s="26"/>
      <c r="H35" s="26"/>
      <c r="I35" s="27"/>
      <c r="J35" s="27"/>
    </row>
    <row r="36" spans="2:10" ht="14" x14ac:dyDescent="0.25">
      <c r="B36" s="31" t="s">
        <v>21</v>
      </c>
      <c r="C36" s="26"/>
      <c r="D36" s="26"/>
      <c r="E36" s="26"/>
      <c r="F36" s="26"/>
      <c r="G36" s="26"/>
      <c r="H36" s="26"/>
      <c r="I36" s="27"/>
      <c r="J36" s="27"/>
    </row>
  </sheetData>
  <mergeCells count="20">
    <mergeCell ref="AN6:AO6"/>
    <mergeCell ref="V6:W6"/>
    <mergeCell ref="X6:Y6"/>
    <mergeCell ref="N6:O6"/>
    <mergeCell ref="P6:Q6"/>
    <mergeCell ref="R6:S6"/>
    <mergeCell ref="T6:U6"/>
    <mergeCell ref="AL6:AM6"/>
    <mergeCell ref="AJ6:AK6"/>
    <mergeCell ref="AD6:AE6"/>
    <mergeCell ref="Z6:AA6"/>
    <mergeCell ref="AB6:AC6"/>
    <mergeCell ref="AF6:AG6"/>
    <mergeCell ref="AH6:AI6"/>
    <mergeCell ref="L6:M6"/>
    <mergeCell ref="B6:C6"/>
    <mergeCell ref="D6:E6"/>
    <mergeCell ref="F6:G6"/>
    <mergeCell ref="H6:I6"/>
    <mergeCell ref="J6:K6"/>
  </mergeCells>
  <printOptions horizontalCentered="1"/>
  <pageMargins left="0.25" right="0.25" top="1" bottom="0.5" header="0.5" footer="0.3"/>
  <pageSetup paperSize="5" scale="82" orientation="landscape" r:id="rId1"/>
  <headerFooter scaleWithDoc="0">
    <oddHeader>&amp;C&amp;G</oddHeader>
    <oddFooter>&amp;L&amp;"Calibri"&amp;11&amp;K000000_x000D_&amp;1#&amp;"Calibri"&amp;10&amp;K000000Fannie Mae Confidential</oddFooter>
  </headerFooter>
  <colBreaks count="1" manualBreakCount="1">
    <brk id="1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F055-BA9F-4015-955F-9FD3FE4E0CA0}">
  <dimension ref="A1:AO47"/>
  <sheetViews>
    <sheetView showGridLines="0" zoomScaleNormal="100" zoomScalePageLayoutView="80" workbookViewId="0">
      <pane xSplit="3" ySplit="6" topLeftCell="AN7" activePane="bottomRight" state="frozen"/>
      <selection pane="topRight" activeCell="D1" sqref="D1"/>
      <selection pane="bottomLeft" activeCell="A7" sqref="A7"/>
      <selection pane="bottomRight"/>
    </sheetView>
  </sheetViews>
  <sheetFormatPr defaultColWidth="30.54296875" defaultRowHeight="15" customHeight="1" x14ac:dyDescent="0.35"/>
  <cols>
    <col min="1" max="1" width="7.54296875" style="35" customWidth="1"/>
    <col min="2" max="2" width="13.81640625" style="2" customWidth="1"/>
    <col min="3" max="41" width="9.7265625" style="2" customWidth="1"/>
    <col min="42" max="16384" width="30.54296875" style="2"/>
  </cols>
  <sheetData>
    <row r="1" spans="1:41" s="21" customFormat="1" x14ac:dyDescent="0.35">
      <c r="A1" s="1" t="s">
        <v>0</v>
      </c>
    </row>
    <row r="2" spans="1:41" s="21" customFormat="1" ht="14" x14ac:dyDescent="0.35">
      <c r="A2" s="1" t="str">
        <f>'Original LTV'!A2</f>
        <v>As of December 2024</v>
      </c>
    </row>
    <row r="3" spans="1:41" s="34" customFormat="1" ht="15.5" x14ac:dyDescent="0.35">
      <c r="A3" s="1" t="s">
        <v>22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41" ht="14" x14ac:dyDescent="0.35">
      <c r="B4" s="36"/>
    </row>
    <row r="5" spans="1:41" ht="14" x14ac:dyDescent="0.35">
      <c r="B5" s="3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41" s="21" customFormat="1" ht="15.5" customHeight="1" x14ac:dyDescent="0.35">
      <c r="A6" s="37"/>
      <c r="B6" s="62"/>
      <c r="C6" s="62"/>
      <c r="D6" s="62">
        <v>2006</v>
      </c>
      <c r="E6" s="62"/>
      <c r="F6" s="62">
        <v>2007</v>
      </c>
      <c r="G6" s="62"/>
      <c r="H6" s="62">
        <v>2008</v>
      </c>
      <c r="I6" s="62"/>
      <c r="J6" s="62">
        <v>2009</v>
      </c>
      <c r="K6" s="62"/>
      <c r="L6" s="62">
        <v>2010</v>
      </c>
      <c r="M6" s="62"/>
      <c r="N6" s="62">
        <v>2011</v>
      </c>
      <c r="O6" s="62"/>
      <c r="P6" s="62">
        <v>2012</v>
      </c>
      <c r="Q6" s="62"/>
      <c r="R6" s="62">
        <v>2013</v>
      </c>
      <c r="S6" s="62"/>
      <c r="T6" s="62">
        <v>2014</v>
      </c>
      <c r="U6" s="62"/>
      <c r="V6" s="62">
        <v>2015</v>
      </c>
      <c r="W6" s="62"/>
      <c r="X6" s="62">
        <v>2016</v>
      </c>
      <c r="Y6" s="62"/>
      <c r="Z6" s="62" t="s">
        <v>2</v>
      </c>
      <c r="AA6" s="62"/>
      <c r="AB6" s="62">
        <v>2018</v>
      </c>
      <c r="AC6" s="62"/>
      <c r="AD6" s="62">
        <v>2019</v>
      </c>
      <c r="AE6" s="62"/>
      <c r="AF6" s="62">
        <v>2020</v>
      </c>
      <c r="AG6" s="62"/>
      <c r="AH6" s="62">
        <v>2021</v>
      </c>
      <c r="AI6" s="62"/>
      <c r="AJ6" s="62">
        <v>2022</v>
      </c>
      <c r="AK6" s="62"/>
      <c r="AL6" s="62">
        <v>2023</v>
      </c>
      <c r="AM6" s="62"/>
      <c r="AN6" s="62">
        <v>2024</v>
      </c>
      <c r="AO6" s="62"/>
    </row>
    <row r="7" spans="1:41" ht="24.5" customHeight="1" x14ac:dyDescent="0.35">
      <c r="B7" s="9" t="s">
        <v>23</v>
      </c>
      <c r="C7" s="9"/>
      <c r="D7" s="38" t="s">
        <v>4</v>
      </c>
      <c r="E7" s="10" t="s">
        <v>5</v>
      </c>
      <c r="F7" s="38" t="s">
        <v>4</v>
      </c>
      <c r="G7" s="10" t="s">
        <v>5</v>
      </c>
      <c r="H7" s="38" t="s">
        <v>4</v>
      </c>
      <c r="I7" s="10" t="s">
        <v>5</v>
      </c>
      <c r="J7" s="38" t="s">
        <v>4</v>
      </c>
      <c r="K7" s="10" t="s">
        <v>5</v>
      </c>
      <c r="L7" s="38" t="s">
        <v>4</v>
      </c>
      <c r="M7" s="10" t="s">
        <v>5</v>
      </c>
      <c r="N7" s="38" t="s">
        <v>4</v>
      </c>
      <c r="O7" s="10" t="s">
        <v>5</v>
      </c>
      <c r="P7" s="38" t="s">
        <v>4</v>
      </c>
      <c r="Q7" s="10" t="s">
        <v>5</v>
      </c>
      <c r="R7" s="38" t="s">
        <v>4</v>
      </c>
      <c r="S7" s="10" t="s">
        <v>5</v>
      </c>
      <c r="T7" s="38" t="s">
        <v>4</v>
      </c>
      <c r="U7" s="10" t="s">
        <v>5</v>
      </c>
      <c r="V7" s="38" t="s">
        <v>4</v>
      </c>
      <c r="W7" s="10" t="s">
        <v>5</v>
      </c>
      <c r="X7" s="38" t="s">
        <v>4</v>
      </c>
      <c r="Y7" s="10" t="s">
        <v>5</v>
      </c>
      <c r="Z7" s="38" t="s">
        <v>4</v>
      </c>
      <c r="AA7" s="10" t="s">
        <v>5</v>
      </c>
      <c r="AB7" s="38" t="s">
        <v>4</v>
      </c>
      <c r="AC7" s="10" t="s">
        <v>5</v>
      </c>
      <c r="AD7" s="38" t="s">
        <v>4</v>
      </c>
      <c r="AE7" s="10" t="s">
        <v>5</v>
      </c>
      <c r="AF7" s="38" t="s">
        <v>4</v>
      </c>
      <c r="AG7" s="10" t="s">
        <v>5</v>
      </c>
      <c r="AH7" s="38" t="s">
        <v>4</v>
      </c>
      <c r="AI7" s="10" t="s">
        <v>5</v>
      </c>
      <c r="AJ7" s="38" t="s">
        <v>4</v>
      </c>
      <c r="AK7" s="10" t="s">
        <v>5</v>
      </c>
      <c r="AL7" s="38" t="s">
        <v>4</v>
      </c>
      <c r="AM7" s="10" t="s">
        <v>5</v>
      </c>
      <c r="AN7" s="38" t="s">
        <v>4</v>
      </c>
      <c r="AO7" s="10" t="s">
        <v>5</v>
      </c>
    </row>
    <row r="8" spans="1:41" ht="14.25" customHeight="1" x14ac:dyDescent="0.35">
      <c r="B8" s="12" t="s">
        <v>24</v>
      </c>
      <c r="C8" s="39" t="s">
        <v>7</v>
      </c>
      <c r="D8" s="13">
        <v>48</v>
      </c>
      <c r="E8" s="13">
        <v>26.158158840000002</v>
      </c>
      <c r="F8" s="13">
        <v>27</v>
      </c>
      <c r="G8" s="13">
        <v>14.668115999999999</v>
      </c>
      <c r="H8" s="13">
        <v>11</v>
      </c>
      <c r="I8" s="13">
        <v>6.8514999999999997</v>
      </c>
      <c r="J8" s="13">
        <v>85</v>
      </c>
      <c r="K8" s="13">
        <v>50.192334000000002</v>
      </c>
      <c r="L8" s="13">
        <v>64</v>
      </c>
      <c r="M8" s="13">
        <v>39.911745000000003</v>
      </c>
      <c r="N8" s="13">
        <v>57</v>
      </c>
      <c r="O8" s="13">
        <v>35.728439000000002</v>
      </c>
      <c r="P8" s="13">
        <v>51</v>
      </c>
      <c r="Q8" s="13">
        <v>31.749082000000001</v>
      </c>
      <c r="R8" s="13">
        <v>68</v>
      </c>
      <c r="S8" s="13">
        <v>36.662134999999999</v>
      </c>
      <c r="T8" s="13">
        <v>45</v>
      </c>
      <c r="U8" s="13">
        <v>26.299399999999999</v>
      </c>
      <c r="V8" s="13">
        <v>42</v>
      </c>
      <c r="W8" s="13">
        <v>25.057639999999999</v>
      </c>
      <c r="X8" s="13">
        <v>28</v>
      </c>
      <c r="Y8" s="13">
        <v>16.826772999999999</v>
      </c>
      <c r="Z8" s="13">
        <v>31</v>
      </c>
      <c r="AA8" s="13">
        <v>18.723172000000002</v>
      </c>
      <c r="AB8" s="13">
        <v>22</v>
      </c>
      <c r="AC8" s="13">
        <v>13.5593</v>
      </c>
      <c r="AD8" s="13">
        <v>27</v>
      </c>
      <c r="AE8" s="13">
        <v>15.513</v>
      </c>
      <c r="AF8" s="13">
        <v>15</v>
      </c>
      <c r="AG8" s="13">
        <v>8.6464999999999996</v>
      </c>
      <c r="AH8" s="13">
        <v>7</v>
      </c>
      <c r="AI8" s="13">
        <v>3.8740000000000001</v>
      </c>
      <c r="AJ8" s="13">
        <v>12</v>
      </c>
      <c r="AK8" s="13">
        <v>6.1920000000000002</v>
      </c>
      <c r="AL8" s="13">
        <v>14</v>
      </c>
      <c r="AM8" s="13">
        <v>7.5510000000000002</v>
      </c>
      <c r="AN8" s="13">
        <v>16</v>
      </c>
      <c r="AO8" s="56">
        <v>9015500</v>
      </c>
    </row>
    <row r="9" spans="1:41" s="6" customFormat="1" ht="14.25" customHeight="1" x14ac:dyDescent="0.35">
      <c r="A9" s="40"/>
      <c r="B9" s="15"/>
      <c r="C9" s="39" t="s">
        <v>8</v>
      </c>
      <c r="D9" s="13">
        <v>0</v>
      </c>
      <c r="E9" s="13">
        <v>0</v>
      </c>
      <c r="F9" s="13">
        <v>2</v>
      </c>
      <c r="G9" s="13">
        <v>0.79640113000000001</v>
      </c>
      <c r="H9" s="13">
        <v>1</v>
      </c>
      <c r="I9" s="13">
        <v>0.746</v>
      </c>
      <c r="J9" s="13">
        <v>4</v>
      </c>
      <c r="K9" s="13">
        <v>2.8294489999999999</v>
      </c>
      <c r="L9" s="13">
        <v>0</v>
      </c>
      <c r="M9" s="13">
        <v>0</v>
      </c>
      <c r="N9" s="13">
        <v>0</v>
      </c>
      <c r="O9" s="13">
        <v>0</v>
      </c>
      <c r="P9" s="13">
        <v>1</v>
      </c>
      <c r="Q9" s="13">
        <v>0.4007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13">
        <v>0.628</v>
      </c>
      <c r="AD9" s="13">
        <v>1</v>
      </c>
      <c r="AE9" s="13">
        <v>0.70199999999999996</v>
      </c>
      <c r="AF9" s="13">
        <v>0</v>
      </c>
      <c r="AG9" s="13">
        <v>0</v>
      </c>
      <c r="AH9" s="13">
        <v>0</v>
      </c>
      <c r="AI9" s="13">
        <v>0</v>
      </c>
      <c r="AJ9" s="13">
        <v>6</v>
      </c>
      <c r="AK9" s="13">
        <v>3.4044789999999998</v>
      </c>
      <c r="AL9" s="13">
        <v>0</v>
      </c>
      <c r="AM9" s="13">
        <v>0</v>
      </c>
      <c r="AN9" s="13">
        <v>0</v>
      </c>
      <c r="AO9" s="13">
        <v>0</v>
      </c>
    </row>
    <row r="10" spans="1:41" s="6" customFormat="1" ht="14.25" customHeight="1" x14ac:dyDescent="0.35">
      <c r="A10" s="40"/>
      <c r="B10" s="16"/>
      <c r="C10" s="39" t="s">
        <v>9</v>
      </c>
      <c r="D10" s="13">
        <v>1779</v>
      </c>
      <c r="E10" s="13">
        <v>677.99135849000004</v>
      </c>
      <c r="F10" s="13">
        <v>6090</v>
      </c>
      <c r="G10" s="13">
        <v>2033.9467155900027</v>
      </c>
      <c r="H10" s="13">
        <v>430</v>
      </c>
      <c r="I10" s="13">
        <v>184.70703624000001</v>
      </c>
      <c r="J10" s="13">
        <v>31</v>
      </c>
      <c r="K10" s="13">
        <v>15.720621</v>
      </c>
      <c r="L10" s="13">
        <v>42</v>
      </c>
      <c r="M10" s="13">
        <v>23.181774000000001</v>
      </c>
      <c r="N10" s="13">
        <v>38</v>
      </c>
      <c r="O10" s="13">
        <v>18.659253</v>
      </c>
      <c r="P10" s="13">
        <v>44</v>
      </c>
      <c r="Q10" s="13">
        <v>21.945608</v>
      </c>
      <c r="R10" s="13">
        <v>41</v>
      </c>
      <c r="S10" s="13">
        <v>22.573455070000001</v>
      </c>
      <c r="T10" s="13">
        <v>2</v>
      </c>
      <c r="U10" s="13">
        <v>1.228</v>
      </c>
      <c r="V10" s="13">
        <v>4</v>
      </c>
      <c r="W10" s="13">
        <v>2.4500000000000002</v>
      </c>
      <c r="X10" s="13">
        <v>28</v>
      </c>
      <c r="Y10" s="13">
        <v>17.648876999999999</v>
      </c>
      <c r="Z10" s="13">
        <v>22</v>
      </c>
      <c r="AA10" s="13">
        <v>13.113457</v>
      </c>
      <c r="AB10" s="13">
        <v>2</v>
      </c>
      <c r="AC10" s="13">
        <v>1.25</v>
      </c>
      <c r="AD10" s="13">
        <v>5</v>
      </c>
      <c r="AE10" s="13">
        <v>2.9340000000000002</v>
      </c>
      <c r="AF10" s="13">
        <v>1</v>
      </c>
      <c r="AG10" s="13">
        <v>0.72</v>
      </c>
      <c r="AH10" s="13">
        <v>0</v>
      </c>
      <c r="AI10" s="13">
        <v>0</v>
      </c>
      <c r="AJ10" s="13">
        <v>0</v>
      </c>
      <c r="AK10" s="13">
        <v>0</v>
      </c>
      <c r="AL10" s="13">
        <v>7</v>
      </c>
      <c r="AM10" s="13">
        <v>4.0750000000000002</v>
      </c>
      <c r="AN10" s="13">
        <v>7</v>
      </c>
      <c r="AO10" s="56">
        <v>4880000</v>
      </c>
    </row>
    <row r="11" spans="1:41" s="6" customFormat="1" ht="14.25" customHeight="1" x14ac:dyDescent="0.35">
      <c r="A11" s="40"/>
      <c r="B11" s="16"/>
      <c r="C11" s="18" t="s">
        <v>10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96</v>
      </c>
      <c r="O11" s="13">
        <v>51.237111770000006</v>
      </c>
      <c r="P11" s="13">
        <v>141</v>
      </c>
      <c r="Q11" s="13">
        <v>70.823491689999983</v>
      </c>
      <c r="R11" s="13">
        <v>26</v>
      </c>
      <c r="S11" s="13">
        <v>13.012812429999999</v>
      </c>
      <c r="T11" s="13">
        <v>77</v>
      </c>
      <c r="U11" s="13">
        <v>33.726736100000011</v>
      </c>
      <c r="V11" s="13">
        <v>108</v>
      </c>
      <c r="W11" s="13">
        <v>43.812805229999995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1</v>
      </c>
      <c r="AI11" s="13">
        <v>0.34021499999999999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14.25" customHeight="1" x14ac:dyDescent="0.35">
      <c r="B12" s="20"/>
      <c r="C12" s="39" t="s">
        <v>11</v>
      </c>
      <c r="D12" s="13">
        <v>1827</v>
      </c>
      <c r="E12" s="13">
        <v>704.14951733000009</v>
      </c>
      <c r="F12" s="13">
        <v>6119</v>
      </c>
      <c r="G12" s="13">
        <v>2049.4112327200028</v>
      </c>
      <c r="H12" s="13">
        <v>442</v>
      </c>
      <c r="I12" s="13">
        <v>192.30453624</v>
      </c>
      <c r="J12" s="13">
        <v>120</v>
      </c>
      <c r="K12" s="13">
        <v>68.742403999999993</v>
      </c>
      <c r="L12" s="13">
        <v>106</v>
      </c>
      <c r="M12" s="13">
        <v>63.093519000000001</v>
      </c>
      <c r="N12" s="13">
        <v>191</v>
      </c>
      <c r="O12" s="13">
        <v>105.62480377</v>
      </c>
      <c r="P12" s="13">
        <v>237</v>
      </c>
      <c r="Q12" s="13">
        <v>124.91888168999998</v>
      </c>
      <c r="R12" s="13">
        <v>135</v>
      </c>
      <c r="S12" s="13">
        <v>72.248402499999997</v>
      </c>
      <c r="T12" s="13">
        <v>124</v>
      </c>
      <c r="U12" s="13">
        <v>61.254136100000011</v>
      </c>
      <c r="V12" s="13">
        <v>154</v>
      </c>
      <c r="W12" s="13">
        <v>71.32044522999999</v>
      </c>
      <c r="X12" s="13">
        <v>56</v>
      </c>
      <c r="Y12" s="13">
        <v>34.475650000000002</v>
      </c>
      <c r="Z12" s="13">
        <v>53</v>
      </c>
      <c r="AA12" s="13">
        <v>31.836629000000002</v>
      </c>
      <c r="AB12" s="13">
        <v>25</v>
      </c>
      <c r="AC12" s="13">
        <v>15.4373</v>
      </c>
      <c r="AD12" s="13">
        <v>33</v>
      </c>
      <c r="AE12" s="13">
        <v>19.149000000000001</v>
      </c>
      <c r="AF12" s="13">
        <v>16</v>
      </c>
      <c r="AG12" s="13">
        <v>9.3665000000000003</v>
      </c>
      <c r="AH12" s="13">
        <v>8</v>
      </c>
      <c r="AI12" s="13">
        <v>4.2142150000000003</v>
      </c>
      <c r="AJ12" s="13">
        <v>18</v>
      </c>
      <c r="AK12" s="13">
        <v>9.5964790000000004</v>
      </c>
      <c r="AL12" s="13">
        <v>21</v>
      </c>
      <c r="AM12" s="13">
        <v>11.626000000000001</v>
      </c>
      <c r="AN12" s="13">
        <v>23</v>
      </c>
      <c r="AO12" s="56">
        <v>13895500</v>
      </c>
    </row>
    <row r="13" spans="1:41" ht="14.25" customHeight="1" x14ac:dyDescent="0.35">
      <c r="B13" s="12" t="s">
        <v>25</v>
      </c>
      <c r="C13" s="39" t="s">
        <v>7</v>
      </c>
      <c r="D13" s="13">
        <v>226</v>
      </c>
      <c r="E13" s="13">
        <v>385.82394008999984</v>
      </c>
      <c r="F13" s="13">
        <v>174</v>
      </c>
      <c r="G13" s="13">
        <v>285.26862764999998</v>
      </c>
      <c r="H13" s="13">
        <v>122</v>
      </c>
      <c r="I13" s="13">
        <v>210.33817352999998</v>
      </c>
      <c r="J13" s="13">
        <v>658</v>
      </c>
      <c r="K13" s="13">
        <v>1146.202413</v>
      </c>
      <c r="L13" s="13">
        <v>785</v>
      </c>
      <c r="M13" s="13">
        <v>1405.2408359999999</v>
      </c>
      <c r="N13" s="13">
        <v>778</v>
      </c>
      <c r="O13" s="13">
        <v>1412.489579</v>
      </c>
      <c r="P13" s="13">
        <v>1011</v>
      </c>
      <c r="Q13" s="13">
        <v>1842.017572</v>
      </c>
      <c r="R13" s="13">
        <v>871</v>
      </c>
      <c r="S13" s="13">
        <v>1559.6373610000001</v>
      </c>
      <c r="T13" s="13">
        <v>582</v>
      </c>
      <c r="U13" s="13">
        <v>1088.6820970000001</v>
      </c>
      <c r="V13" s="13">
        <v>551</v>
      </c>
      <c r="W13" s="13">
        <v>1021.076829</v>
      </c>
      <c r="X13" s="13">
        <v>604</v>
      </c>
      <c r="Y13" s="13">
        <v>1109.709286</v>
      </c>
      <c r="Z13" s="13">
        <v>612</v>
      </c>
      <c r="AA13" s="13">
        <v>1129.4297039999999</v>
      </c>
      <c r="AB13" s="13">
        <v>605</v>
      </c>
      <c r="AC13" s="13">
        <v>1099.5754139999999</v>
      </c>
      <c r="AD13" s="13">
        <v>865</v>
      </c>
      <c r="AE13" s="13">
        <v>1617.03412708</v>
      </c>
      <c r="AF13" s="13">
        <v>923</v>
      </c>
      <c r="AG13" s="13">
        <v>1741.7372806399999</v>
      </c>
      <c r="AH13" s="13">
        <v>623</v>
      </c>
      <c r="AI13" s="13">
        <v>1171.9967450300001</v>
      </c>
      <c r="AJ13" s="13">
        <v>488</v>
      </c>
      <c r="AK13" s="13">
        <v>965.42098024999996</v>
      </c>
      <c r="AL13" s="13">
        <v>412</v>
      </c>
      <c r="AM13" s="13">
        <v>808.86494091000009</v>
      </c>
      <c r="AN13" s="13">
        <v>278</v>
      </c>
      <c r="AO13" s="56">
        <v>519958878</v>
      </c>
    </row>
    <row r="14" spans="1:41" ht="14.25" customHeight="1" x14ac:dyDescent="0.35">
      <c r="B14" s="15"/>
      <c r="C14" s="39" t="s">
        <v>8</v>
      </c>
      <c r="D14" s="13">
        <v>2</v>
      </c>
      <c r="E14" s="13">
        <v>2.8820000000000001</v>
      </c>
      <c r="F14" s="13">
        <v>3</v>
      </c>
      <c r="G14" s="13">
        <v>5.0069999999999997</v>
      </c>
      <c r="H14" s="13">
        <v>14</v>
      </c>
      <c r="I14" s="13">
        <v>26.27</v>
      </c>
      <c r="J14" s="13">
        <v>35</v>
      </c>
      <c r="K14" s="13">
        <v>65.537028000000007</v>
      </c>
      <c r="L14" s="13">
        <v>2</v>
      </c>
      <c r="M14" s="13">
        <v>2.228129</v>
      </c>
      <c r="N14" s="13">
        <v>2</v>
      </c>
      <c r="O14" s="13">
        <v>4.25</v>
      </c>
      <c r="P14" s="13">
        <v>33</v>
      </c>
      <c r="Q14" s="13">
        <v>70.251759000000007</v>
      </c>
      <c r="R14" s="13">
        <v>4</v>
      </c>
      <c r="S14" s="13">
        <v>7.3525999999999998</v>
      </c>
      <c r="T14" s="13">
        <v>14</v>
      </c>
      <c r="U14" s="13">
        <v>30.283000000000001</v>
      </c>
      <c r="V14" s="13">
        <v>18</v>
      </c>
      <c r="W14" s="13">
        <v>37.5366</v>
      </c>
      <c r="X14" s="13">
        <v>27</v>
      </c>
      <c r="Y14" s="13">
        <v>55.0931</v>
      </c>
      <c r="Z14" s="13">
        <v>45</v>
      </c>
      <c r="AA14" s="13">
        <v>89.603200000000001</v>
      </c>
      <c r="AB14" s="13">
        <v>53</v>
      </c>
      <c r="AC14" s="13">
        <v>99.093900000000005</v>
      </c>
      <c r="AD14" s="13">
        <v>62</v>
      </c>
      <c r="AE14" s="13">
        <v>113.163</v>
      </c>
      <c r="AF14" s="13">
        <v>41</v>
      </c>
      <c r="AG14" s="13">
        <v>68.763900000000007</v>
      </c>
      <c r="AH14" s="13">
        <v>13</v>
      </c>
      <c r="AI14" s="13">
        <v>26.658000000000001</v>
      </c>
      <c r="AJ14" s="13">
        <v>27</v>
      </c>
      <c r="AK14" s="13">
        <v>54.116067000000001</v>
      </c>
      <c r="AL14" s="13">
        <v>2</v>
      </c>
      <c r="AM14" s="13">
        <v>3.7589999999999999</v>
      </c>
      <c r="AN14" s="13">
        <v>0</v>
      </c>
      <c r="AO14" s="13">
        <v>0</v>
      </c>
    </row>
    <row r="15" spans="1:41" ht="14.25" customHeight="1" x14ac:dyDescent="0.35">
      <c r="B15" s="16"/>
      <c r="C15" s="39" t="s">
        <v>9</v>
      </c>
      <c r="D15" s="13">
        <v>780</v>
      </c>
      <c r="E15" s="13">
        <v>1036.4988567499995</v>
      </c>
      <c r="F15" s="13">
        <v>1727</v>
      </c>
      <c r="G15" s="13">
        <v>1974.2918473100028</v>
      </c>
      <c r="H15" s="13">
        <v>707</v>
      </c>
      <c r="I15" s="13">
        <v>951.26948376999906</v>
      </c>
      <c r="J15" s="13">
        <v>52</v>
      </c>
      <c r="K15" s="13">
        <v>95.870065999999994</v>
      </c>
      <c r="L15" s="13">
        <v>109</v>
      </c>
      <c r="M15" s="13">
        <v>171.89950899999999</v>
      </c>
      <c r="N15" s="13">
        <v>105</v>
      </c>
      <c r="O15" s="13">
        <v>180.98256900000001</v>
      </c>
      <c r="P15" s="13">
        <v>145</v>
      </c>
      <c r="Q15" s="13">
        <v>243.17361700000001</v>
      </c>
      <c r="R15" s="13">
        <v>98</v>
      </c>
      <c r="S15" s="13">
        <v>160.376901</v>
      </c>
      <c r="T15" s="13">
        <v>15</v>
      </c>
      <c r="U15" s="13">
        <v>24.444821999999998</v>
      </c>
      <c r="V15" s="13">
        <v>20</v>
      </c>
      <c r="W15" s="13">
        <v>38.568399999999997</v>
      </c>
      <c r="X15" s="13">
        <v>67</v>
      </c>
      <c r="Y15" s="13">
        <v>122.88661399999999</v>
      </c>
      <c r="Z15" s="13">
        <v>86</v>
      </c>
      <c r="AA15" s="13">
        <v>131.38028499999999</v>
      </c>
      <c r="AB15" s="13">
        <v>15</v>
      </c>
      <c r="AC15" s="13">
        <v>22.351635000000002</v>
      </c>
      <c r="AD15" s="13">
        <v>26</v>
      </c>
      <c r="AE15" s="13">
        <v>41.06</v>
      </c>
      <c r="AF15" s="13">
        <v>97</v>
      </c>
      <c r="AG15" s="13">
        <v>178.14218596999999</v>
      </c>
      <c r="AH15" s="13">
        <v>52</v>
      </c>
      <c r="AI15" s="13">
        <v>98.444999999999993</v>
      </c>
      <c r="AJ15" s="13">
        <v>44</v>
      </c>
      <c r="AK15" s="13">
        <v>88.807759090000005</v>
      </c>
      <c r="AL15" s="13">
        <v>35</v>
      </c>
      <c r="AM15" s="13">
        <v>57.213900000000002</v>
      </c>
      <c r="AN15" s="13">
        <v>7</v>
      </c>
      <c r="AO15" s="56">
        <v>13505000</v>
      </c>
    </row>
    <row r="16" spans="1:41" ht="14.25" customHeight="1" x14ac:dyDescent="0.35">
      <c r="B16" s="16"/>
      <c r="C16" s="18" t="s">
        <v>10</v>
      </c>
      <c r="D16" s="13">
        <v>1</v>
      </c>
      <c r="E16" s="13">
        <v>3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6</v>
      </c>
      <c r="M16" s="13">
        <v>15.926559579999999</v>
      </c>
      <c r="N16" s="13">
        <v>1096</v>
      </c>
      <c r="O16" s="13">
        <v>1906.0542878700012</v>
      </c>
      <c r="P16" s="13">
        <v>478</v>
      </c>
      <c r="Q16" s="13">
        <v>761.82197819000044</v>
      </c>
      <c r="R16" s="13">
        <v>168</v>
      </c>
      <c r="S16" s="13">
        <v>279.39427401000006</v>
      </c>
      <c r="T16" s="13">
        <v>356</v>
      </c>
      <c r="U16" s="13">
        <v>569.42677509000021</v>
      </c>
      <c r="V16" s="13">
        <v>288</v>
      </c>
      <c r="W16" s="13">
        <v>445.55312032000006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2:41" ht="14.25" customHeight="1" x14ac:dyDescent="0.35">
      <c r="B17" s="20"/>
      <c r="C17" s="39" t="s">
        <v>11</v>
      </c>
      <c r="D17" s="13">
        <v>1009</v>
      </c>
      <c r="E17" s="13">
        <v>1428.2047968399993</v>
      </c>
      <c r="F17" s="13">
        <v>1904</v>
      </c>
      <c r="G17" s="13">
        <v>2264.567474960003</v>
      </c>
      <c r="H17" s="13">
        <v>843</v>
      </c>
      <c r="I17" s="13">
        <v>1187.8776572999991</v>
      </c>
      <c r="J17" s="13">
        <v>745</v>
      </c>
      <c r="K17" s="13">
        <v>1307.6095069999999</v>
      </c>
      <c r="L17" s="13">
        <v>902</v>
      </c>
      <c r="M17" s="13">
        <v>1595.2950335800001</v>
      </c>
      <c r="N17" s="13">
        <v>1981</v>
      </c>
      <c r="O17" s="13">
        <v>3503.7764358700015</v>
      </c>
      <c r="P17" s="13">
        <v>1667</v>
      </c>
      <c r="Q17" s="13">
        <v>2917.2649261900006</v>
      </c>
      <c r="R17" s="13">
        <v>1141</v>
      </c>
      <c r="S17" s="13">
        <v>2006.7611360100002</v>
      </c>
      <c r="T17" s="13">
        <v>967</v>
      </c>
      <c r="U17" s="13">
        <v>1712.83669409</v>
      </c>
      <c r="V17" s="13">
        <v>877</v>
      </c>
      <c r="W17" s="13">
        <v>1542.7349493200002</v>
      </c>
      <c r="X17" s="13">
        <v>698</v>
      </c>
      <c r="Y17" s="13">
        <v>1287.6890000000001</v>
      </c>
      <c r="Z17" s="13">
        <v>743</v>
      </c>
      <c r="AA17" s="13">
        <v>1350.4131889999999</v>
      </c>
      <c r="AB17" s="13">
        <v>673</v>
      </c>
      <c r="AC17" s="13">
        <v>1221.020949</v>
      </c>
      <c r="AD17" s="13">
        <v>953</v>
      </c>
      <c r="AE17" s="13">
        <v>1771.2571270799999</v>
      </c>
      <c r="AF17" s="13">
        <v>1061</v>
      </c>
      <c r="AG17" s="13">
        <v>1988.6433666099997</v>
      </c>
      <c r="AH17" s="13">
        <v>688</v>
      </c>
      <c r="AI17" s="13">
        <v>1297.0997450299999</v>
      </c>
      <c r="AJ17" s="13">
        <v>559</v>
      </c>
      <c r="AK17" s="13">
        <v>1108.3448063400001</v>
      </c>
      <c r="AL17" s="13">
        <v>449</v>
      </c>
      <c r="AM17" s="13">
        <v>869.83784091000007</v>
      </c>
      <c r="AN17" s="13">
        <v>285</v>
      </c>
      <c r="AO17" s="56">
        <v>533463878</v>
      </c>
    </row>
    <row r="18" spans="2:41" ht="14.25" customHeight="1" x14ac:dyDescent="0.35">
      <c r="B18" s="12" t="s">
        <v>26</v>
      </c>
      <c r="C18" s="39" t="s">
        <v>7</v>
      </c>
      <c r="D18" s="13">
        <v>76</v>
      </c>
      <c r="E18" s="13">
        <v>301.01243604999996</v>
      </c>
      <c r="F18" s="13">
        <v>67</v>
      </c>
      <c r="G18" s="13">
        <v>260.63293492000003</v>
      </c>
      <c r="H18" s="13">
        <v>34</v>
      </c>
      <c r="I18" s="13">
        <v>130.9579</v>
      </c>
      <c r="J18" s="13">
        <v>284</v>
      </c>
      <c r="K18" s="13">
        <v>1115.2302999999999</v>
      </c>
      <c r="L18" s="13">
        <v>377</v>
      </c>
      <c r="M18" s="13">
        <v>1486.296744</v>
      </c>
      <c r="N18" s="13">
        <v>472</v>
      </c>
      <c r="O18" s="13">
        <v>1855.029865</v>
      </c>
      <c r="P18" s="13">
        <v>572</v>
      </c>
      <c r="Q18" s="13">
        <v>2263.4506034199999</v>
      </c>
      <c r="R18" s="13">
        <v>452</v>
      </c>
      <c r="S18" s="13">
        <v>1794.0495189999999</v>
      </c>
      <c r="T18" s="13">
        <v>353</v>
      </c>
      <c r="U18" s="13">
        <v>1398.3800189999999</v>
      </c>
      <c r="V18" s="13">
        <v>351</v>
      </c>
      <c r="W18" s="13">
        <v>1402.681051</v>
      </c>
      <c r="X18" s="13">
        <v>356</v>
      </c>
      <c r="Y18" s="13">
        <v>1409.0207009999999</v>
      </c>
      <c r="Z18" s="13">
        <v>375</v>
      </c>
      <c r="AA18" s="13">
        <v>1469.9341300000001</v>
      </c>
      <c r="AB18" s="13">
        <v>363</v>
      </c>
      <c r="AC18" s="13">
        <v>1452.122836</v>
      </c>
      <c r="AD18" s="13">
        <v>452</v>
      </c>
      <c r="AE18" s="13">
        <v>1790.9285190000001</v>
      </c>
      <c r="AF18" s="13">
        <v>617</v>
      </c>
      <c r="AG18" s="13">
        <v>2453.4910500000001</v>
      </c>
      <c r="AH18" s="13">
        <v>407</v>
      </c>
      <c r="AI18" s="13">
        <v>1597.8519363700002</v>
      </c>
      <c r="AJ18" s="13">
        <v>362</v>
      </c>
      <c r="AK18" s="13">
        <v>1430.68471912</v>
      </c>
      <c r="AL18" s="13">
        <v>302</v>
      </c>
      <c r="AM18" s="13">
        <v>1191.829</v>
      </c>
      <c r="AN18" s="13">
        <v>214</v>
      </c>
      <c r="AO18" s="56">
        <v>844321104.29999995</v>
      </c>
    </row>
    <row r="19" spans="2:41" ht="14.25" customHeight="1" x14ac:dyDescent="0.35">
      <c r="B19" s="15"/>
      <c r="C19" s="39" t="s">
        <v>8</v>
      </c>
      <c r="D19" s="13">
        <v>2</v>
      </c>
      <c r="E19" s="13">
        <v>6.6</v>
      </c>
      <c r="F19" s="13">
        <v>1</v>
      </c>
      <c r="G19" s="13">
        <v>4.4000000000000004</v>
      </c>
      <c r="H19" s="13">
        <v>7</v>
      </c>
      <c r="I19" s="13">
        <v>28.085000000000001</v>
      </c>
      <c r="J19" s="13">
        <v>31</v>
      </c>
      <c r="K19" s="13">
        <v>128.49932799999999</v>
      </c>
      <c r="L19" s="13">
        <v>2</v>
      </c>
      <c r="M19" s="13">
        <v>7.7</v>
      </c>
      <c r="N19" s="13">
        <v>6</v>
      </c>
      <c r="O19" s="13">
        <v>22.68</v>
      </c>
      <c r="P19" s="13">
        <v>30</v>
      </c>
      <c r="Q19" s="13">
        <v>117.06232199999999</v>
      </c>
      <c r="R19" s="13">
        <v>20</v>
      </c>
      <c r="S19" s="13">
        <v>77.307699999999997</v>
      </c>
      <c r="T19" s="13">
        <v>18</v>
      </c>
      <c r="U19" s="13">
        <v>76.730236000000005</v>
      </c>
      <c r="V19" s="13">
        <v>30</v>
      </c>
      <c r="W19" s="13">
        <v>130.64562000000001</v>
      </c>
      <c r="X19" s="13">
        <v>40</v>
      </c>
      <c r="Y19" s="13">
        <v>158.7722</v>
      </c>
      <c r="Z19" s="13">
        <v>43</v>
      </c>
      <c r="AA19" s="13">
        <v>174.39250000000001</v>
      </c>
      <c r="AB19" s="13">
        <v>29</v>
      </c>
      <c r="AC19" s="13">
        <v>119.19199999999999</v>
      </c>
      <c r="AD19" s="13">
        <v>26</v>
      </c>
      <c r="AE19" s="13">
        <v>97.484999999999999</v>
      </c>
      <c r="AF19" s="13">
        <v>15</v>
      </c>
      <c r="AG19" s="13">
        <v>57.918500000000002</v>
      </c>
      <c r="AH19" s="13">
        <v>12</v>
      </c>
      <c r="AI19" s="13">
        <v>50.127000000000002</v>
      </c>
      <c r="AJ19" s="13">
        <v>23</v>
      </c>
      <c r="AK19" s="13">
        <v>87.509251000000006</v>
      </c>
      <c r="AL19" s="13">
        <v>1</v>
      </c>
      <c r="AM19" s="13">
        <v>3.77</v>
      </c>
      <c r="AN19" s="13">
        <v>0</v>
      </c>
      <c r="AO19" s="13">
        <v>0</v>
      </c>
    </row>
    <row r="20" spans="2:41" ht="14.25" customHeight="1" x14ac:dyDescent="0.35">
      <c r="B20" s="16"/>
      <c r="C20" s="39" t="s">
        <v>9</v>
      </c>
      <c r="D20" s="13">
        <v>82</v>
      </c>
      <c r="E20" s="13">
        <v>310.79929257999999</v>
      </c>
      <c r="F20" s="13">
        <v>58</v>
      </c>
      <c r="G20" s="13">
        <v>193.11757391999996</v>
      </c>
      <c r="H20" s="13">
        <v>58</v>
      </c>
      <c r="I20" s="13">
        <v>219.10926469999998</v>
      </c>
      <c r="J20" s="13">
        <v>15</v>
      </c>
      <c r="K20" s="13">
        <v>55.296829000000002</v>
      </c>
      <c r="L20" s="13">
        <v>33</v>
      </c>
      <c r="M20" s="13">
        <v>127.33985199999999</v>
      </c>
      <c r="N20" s="13">
        <v>38</v>
      </c>
      <c r="O20" s="13">
        <v>147.13936000000001</v>
      </c>
      <c r="P20" s="13">
        <v>48</v>
      </c>
      <c r="Q20" s="13">
        <v>183.773359</v>
      </c>
      <c r="R20" s="13">
        <v>28</v>
      </c>
      <c r="S20" s="13">
        <v>110.809269</v>
      </c>
      <c r="T20" s="13">
        <v>2</v>
      </c>
      <c r="U20" s="13">
        <v>8.1999999999999993</v>
      </c>
      <c r="V20" s="13">
        <v>12</v>
      </c>
      <c r="W20" s="13">
        <v>46.3</v>
      </c>
      <c r="X20" s="13">
        <v>19</v>
      </c>
      <c r="Y20" s="13">
        <v>72.026428999999993</v>
      </c>
      <c r="Z20" s="13">
        <v>15</v>
      </c>
      <c r="AA20" s="13">
        <v>59.179062999999999</v>
      </c>
      <c r="AB20" s="13">
        <v>3</v>
      </c>
      <c r="AC20" s="13">
        <v>14.54252</v>
      </c>
      <c r="AD20" s="13">
        <v>2</v>
      </c>
      <c r="AE20" s="13">
        <v>7.8849235700000007</v>
      </c>
      <c r="AF20" s="13">
        <v>38</v>
      </c>
      <c r="AG20" s="13">
        <v>145.23500000000001</v>
      </c>
      <c r="AH20" s="13">
        <v>28</v>
      </c>
      <c r="AI20" s="13">
        <v>106.8815</v>
      </c>
      <c r="AJ20" s="13">
        <v>23</v>
      </c>
      <c r="AK20" s="13">
        <v>88.337000000000003</v>
      </c>
      <c r="AL20" s="13">
        <v>17</v>
      </c>
      <c r="AM20" s="13">
        <v>67.899000000000001</v>
      </c>
      <c r="AN20" s="13">
        <v>3</v>
      </c>
      <c r="AO20" s="56">
        <v>12960000</v>
      </c>
    </row>
    <row r="21" spans="2:41" ht="14.25" customHeight="1" x14ac:dyDescent="0.35">
      <c r="B21" s="16"/>
      <c r="C21" s="18" t="s">
        <v>10</v>
      </c>
      <c r="D21" s="13">
        <v>1</v>
      </c>
      <c r="E21" s="13">
        <v>12.871</v>
      </c>
      <c r="F21" s="13">
        <v>0</v>
      </c>
      <c r="G21" s="13">
        <v>0</v>
      </c>
      <c r="H21" s="13">
        <v>1</v>
      </c>
      <c r="I21" s="13">
        <v>3.3</v>
      </c>
      <c r="J21" s="13">
        <v>1</v>
      </c>
      <c r="K21" s="13">
        <v>18.794</v>
      </c>
      <c r="L21" s="13">
        <v>8</v>
      </c>
      <c r="M21" s="13">
        <v>33.50785853</v>
      </c>
      <c r="N21" s="13">
        <v>553</v>
      </c>
      <c r="O21" s="13">
        <v>2121.9134898800025</v>
      </c>
      <c r="P21" s="13">
        <v>163</v>
      </c>
      <c r="Q21" s="13">
        <v>603.29465435999998</v>
      </c>
      <c r="R21" s="13">
        <v>93</v>
      </c>
      <c r="S21" s="13">
        <v>334.81084620999991</v>
      </c>
      <c r="T21" s="13">
        <v>126</v>
      </c>
      <c r="U21" s="13">
        <v>444.3196987899999</v>
      </c>
      <c r="V21" s="13">
        <v>85</v>
      </c>
      <c r="W21" s="13">
        <v>305.65961312999997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1</v>
      </c>
      <c r="AE21" s="13">
        <v>4.9400000000000004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2:41" ht="14.25" customHeight="1" x14ac:dyDescent="0.35">
      <c r="B22" s="20"/>
      <c r="C22" s="39" t="s">
        <v>11</v>
      </c>
      <c r="D22" s="13">
        <v>161</v>
      </c>
      <c r="E22" s="13">
        <v>631.28272862999995</v>
      </c>
      <c r="F22" s="13">
        <v>126</v>
      </c>
      <c r="G22" s="13">
        <v>458.15050883999993</v>
      </c>
      <c r="H22" s="13">
        <v>100</v>
      </c>
      <c r="I22" s="13">
        <v>381.45216469999997</v>
      </c>
      <c r="J22" s="13">
        <v>331</v>
      </c>
      <c r="K22" s="13">
        <v>1317.820457</v>
      </c>
      <c r="L22" s="13">
        <v>420</v>
      </c>
      <c r="M22" s="13">
        <v>1654.8444545300001</v>
      </c>
      <c r="N22" s="13">
        <v>1069</v>
      </c>
      <c r="O22" s="13">
        <v>4146.762714880002</v>
      </c>
      <c r="P22" s="13">
        <v>813</v>
      </c>
      <c r="Q22" s="13">
        <v>3167.58093878</v>
      </c>
      <c r="R22" s="13">
        <v>593</v>
      </c>
      <c r="S22" s="13">
        <v>2316.9773342099998</v>
      </c>
      <c r="T22" s="13">
        <v>499</v>
      </c>
      <c r="U22" s="13">
        <v>1927.6299537899999</v>
      </c>
      <c r="V22" s="13">
        <v>478</v>
      </c>
      <c r="W22" s="13">
        <v>1885.28628413</v>
      </c>
      <c r="X22" s="13">
        <v>415</v>
      </c>
      <c r="Y22" s="13">
        <v>1639.8193299999998</v>
      </c>
      <c r="Z22" s="13">
        <v>433</v>
      </c>
      <c r="AA22" s="13">
        <v>1703.5056930000001</v>
      </c>
      <c r="AB22" s="13">
        <v>395</v>
      </c>
      <c r="AC22" s="13">
        <v>1585.857356</v>
      </c>
      <c r="AD22" s="13">
        <v>481</v>
      </c>
      <c r="AE22" s="13">
        <v>1901.23844257</v>
      </c>
      <c r="AF22" s="13">
        <v>670</v>
      </c>
      <c r="AG22" s="13">
        <v>2656.6445500000004</v>
      </c>
      <c r="AH22" s="13">
        <v>447</v>
      </c>
      <c r="AI22" s="13">
        <v>1754.8604363700001</v>
      </c>
      <c r="AJ22" s="13">
        <v>408</v>
      </c>
      <c r="AK22" s="13">
        <v>1606.5309701199999</v>
      </c>
      <c r="AL22" s="13">
        <v>320</v>
      </c>
      <c r="AM22" s="13">
        <v>1263.498</v>
      </c>
      <c r="AN22" s="13">
        <v>217</v>
      </c>
      <c r="AO22" s="56">
        <v>857281104.29999995</v>
      </c>
    </row>
    <row r="23" spans="2:41" ht="14.25" customHeight="1" x14ac:dyDescent="0.35">
      <c r="B23" s="12" t="s">
        <v>27</v>
      </c>
      <c r="C23" s="39" t="s">
        <v>7</v>
      </c>
      <c r="D23" s="13">
        <v>128</v>
      </c>
      <c r="E23" s="13">
        <v>1145.8710791999997</v>
      </c>
      <c r="F23" s="13">
        <v>82</v>
      </c>
      <c r="G23" s="13">
        <v>836.05499572000008</v>
      </c>
      <c r="H23" s="13">
        <v>42</v>
      </c>
      <c r="I23" s="13">
        <v>389.77809968000003</v>
      </c>
      <c r="J23" s="13">
        <v>623</v>
      </c>
      <c r="K23" s="13">
        <v>6944.7245279999997</v>
      </c>
      <c r="L23" s="13">
        <v>699</v>
      </c>
      <c r="M23" s="13">
        <v>7748.56839313</v>
      </c>
      <c r="N23" s="13">
        <v>971</v>
      </c>
      <c r="O23" s="13">
        <v>10826.720956929999</v>
      </c>
      <c r="P23" s="13">
        <v>1261</v>
      </c>
      <c r="Q23" s="13">
        <v>13937.259296440001</v>
      </c>
      <c r="R23" s="13">
        <v>1024</v>
      </c>
      <c r="S23" s="13">
        <v>10981.866939</v>
      </c>
      <c r="T23" s="13">
        <v>857</v>
      </c>
      <c r="U23" s="13">
        <v>10030.464862999999</v>
      </c>
      <c r="V23" s="13">
        <v>1088</v>
      </c>
      <c r="W23" s="13">
        <v>12820.259533</v>
      </c>
      <c r="X23" s="13">
        <v>1277</v>
      </c>
      <c r="Y23" s="13">
        <v>15466.323478</v>
      </c>
      <c r="Z23" s="13">
        <v>1603</v>
      </c>
      <c r="AA23" s="13">
        <v>20255.570522000002</v>
      </c>
      <c r="AB23" s="13">
        <v>1724</v>
      </c>
      <c r="AC23" s="13">
        <v>22304.055858</v>
      </c>
      <c r="AD23" s="13">
        <v>1731</v>
      </c>
      <c r="AE23" s="13">
        <v>21389.860086559998</v>
      </c>
      <c r="AF23" s="13">
        <v>2412</v>
      </c>
      <c r="AG23" s="13">
        <v>27852.381935000001</v>
      </c>
      <c r="AH23" s="13">
        <v>2088</v>
      </c>
      <c r="AI23" s="13">
        <v>24124.594045420003</v>
      </c>
      <c r="AJ23" s="13">
        <v>1559</v>
      </c>
      <c r="AK23" s="13">
        <v>18532.98963118</v>
      </c>
      <c r="AL23" s="13">
        <v>1381</v>
      </c>
      <c r="AM23" s="13">
        <v>17118.29368282</v>
      </c>
      <c r="AN23" s="13">
        <v>1381</v>
      </c>
      <c r="AO23" s="56">
        <v>17198146834.600002</v>
      </c>
    </row>
    <row r="24" spans="2:41" ht="14.25" customHeight="1" x14ac:dyDescent="0.35">
      <c r="B24" s="15"/>
      <c r="C24" s="39" t="s">
        <v>8</v>
      </c>
      <c r="D24" s="13">
        <v>7</v>
      </c>
      <c r="E24" s="13">
        <v>71.206999999999994</v>
      </c>
      <c r="F24" s="13">
        <v>0</v>
      </c>
      <c r="G24" s="13">
        <v>0</v>
      </c>
      <c r="H24" s="13">
        <v>7</v>
      </c>
      <c r="I24" s="13">
        <v>48.677</v>
      </c>
      <c r="J24" s="13">
        <v>55</v>
      </c>
      <c r="K24" s="13">
        <v>613.38339699999995</v>
      </c>
      <c r="L24" s="13">
        <v>10</v>
      </c>
      <c r="M24" s="13">
        <v>143.895726</v>
      </c>
      <c r="N24" s="13">
        <v>40</v>
      </c>
      <c r="O24" s="13">
        <v>577.71875499999999</v>
      </c>
      <c r="P24" s="13">
        <v>102</v>
      </c>
      <c r="Q24" s="13">
        <v>1504.1960650000001</v>
      </c>
      <c r="R24" s="13">
        <v>127</v>
      </c>
      <c r="S24" s="13">
        <v>1759.9998909999999</v>
      </c>
      <c r="T24" s="13">
        <v>161</v>
      </c>
      <c r="U24" s="13">
        <v>2263.4883</v>
      </c>
      <c r="V24" s="13">
        <v>241</v>
      </c>
      <c r="W24" s="13">
        <v>3508.843633</v>
      </c>
      <c r="X24" s="13">
        <v>254</v>
      </c>
      <c r="Y24" s="13">
        <v>3187.4412200000002</v>
      </c>
      <c r="Z24" s="13">
        <v>262</v>
      </c>
      <c r="AA24" s="13">
        <v>3387.7562389999998</v>
      </c>
      <c r="AB24" s="13">
        <v>141</v>
      </c>
      <c r="AC24" s="13">
        <v>1999.1579999999999</v>
      </c>
      <c r="AD24" s="13">
        <v>74</v>
      </c>
      <c r="AE24" s="13">
        <v>1012.8920000000001</v>
      </c>
      <c r="AF24" s="13">
        <v>71</v>
      </c>
      <c r="AG24" s="13">
        <v>971.52139999999997</v>
      </c>
      <c r="AH24" s="13">
        <v>97</v>
      </c>
      <c r="AI24" s="13">
        <v>1510.587</v>
      </c>
      <c r="AJ24" s="13">
        <v>164</v>
      </c>
      <c r="AK24" s="13">
        <v>2547.0413699999999</v>
      </c>
      <c r="AL24" s="13">
        <v>4</v>
      </c>
      <c r="AM24" s="13">
        <v>55.654000000000003</v>
      </c>
      <c r="AN24" s="13">
        <v>1</v>
      </c>
      <c r="AO24" s="56">
        <v>5278000</v>
      </c>
    </row>
    <row r="25" spans="2:41" ht="14.25" customHeight="1" x14ac:dyDescent="0.35">
      <c r="B25" s="16"/>
      <c r="C25" s="39" t="s">
        <v>9</v>
      </c>
      <c r="D25" s="13">
        <v>36</v>
      </c>
      <c r="E25" s="13">
        <v>243.02325699000008</v>
      </c>
      <c r="F25" s="13">
        <v>32</v>
      </c>
      <c r="G25" s="13">
        <v>195.18456513999999</v>
      </c>
      <c r="H25" s="13">
        <v>36</v>
      </c>
      <c r="I25" s="13">
        <v>296.43744536000003</v>
      </c>
      <c r="J25" s="13">
        <v>25</v>
      </c>
      <c r="K25" s="13">
        <v>216.616794</v>
      </c>
      <c r="L25" s="13">
        <v>24</v>
      </c>
      <c r="M25" s="13">
        <v>231.11275499999999</v>
      </c>
      <c r="N25" s="13">
        <v>29</v>
      </c>
      <c r="O25" s="13">
        <v>236.52252100000001</v>
      </c>
      <c r="P25" s="13">
        <v>33</v>
      </c>
      <c r="Q25" s="13">
        <v>289.67738000000003</v>
      </c>
      <c r="R25" s="13">
        <v>12</v>
      </c>
      <c r="S25" s="13">
        <v>89.655000000000001</v>
      </c>
      <c r="T25" s="13">
        <v>10</v>
      </c>
      <c r="U25" s="13">
        <v>100.05374399999999</v>
      </c>
      <c r="V25" s="13">
        <v>7</v>
      </c>
      <c r="W25" s="13">
        <v>54.95</v>
      </c>
      <c r="X25" s="13">
        <v>15</v>
      </c>
      <c r="Y25" s="13">
        <v>121.92885200000001</v>
      </c>
      <c r="Z25" s="13">
        <v>9</v>
      </c>
      <c r="AA25" s="13">
        <v>63.366576999999999</v>
      </c>
      <c r="AB25" s="13">
        <v>8</v>
      </c>
      <c r="AC25" s="13">
        <v>72.343999999999994</v>
      </c>
      <c r="AD25" s="13">
        <v>9</v>
      </c>
      <c r="AE25" s="13">
        <v>105.52800000000001</v>
      </c>
      <c r="AF25" s="13">
        <v>34</v>
      </c>
      <c r="AG25" s="13">
        <v>279.464</v>
      </c>
      <c r="AH25" s="13">
        <v>23</v>
      </c>
      <c r="AI25" s="13">
        <v>215.4665</v>
      </c>
      <c r="AJ25" s="13">
        <v>14</v>
      </c>
      <c r="AK25" s="13">
        <v>127.374</v>
      </c>
      <c r="AL25" s="13">
        <v>15</v>
      </c>
      <c r="AM25" s="13">
        <v>160.73920000000001</v>
      </c>
      <c r="AN25" s="13">
        <v>13</v>
      </c>
      <c r="AO25" s="56">
        <v>156952000</v>
      </c>
    </row>
    <row r="26" spans="2:41" ht="14.25" customHeight="1" x14ac:dyDescent="0.35">
      <c r="B26" s="16"/>
      <c r="C26" s="18" t="s">
        <v>10</v>
      </c>
      <c r="D26" s="13">
        <v>13</v>
      </c>
      <c r="E26" s="13">
        <v>360.93111900000002</v>
      </c>
      <c r="F26" s="13">
        <v>9</v>
      </c>
      <c r="G26" s="13">
        <v>177.598963</v>
      </c>
      <c r="H26" s="13">
        <v>27</v>
      </c>
      <c r="I26" s="13">
        <v>781.66125</v>
      </c>
      <c r="J26" s="13">
        <v>1</v>
      </c>
      <c r="K26" s="13">
        <v>16.75</v>
      </c>
      <c r="L26" s="13">
        <v>376</v>
      </c>
      <c r="M26" s="13">
        <v>5259.2667108799969</v>
      </c>
      <c r="N26" s="13">
        <v>661</v>
      </c>
      <c r="O26" s="13">
        <v>5349.20203485</v>
      </c>
      <c r="P26" s="13">
        <v>262</v>
      </c>
      <c r="Q26" s="13">
        <v>2469.0045364200005</v>
      </c>
      <c r="R26" s="13">
        <v>160</v>
      </c>
      <c r="S26" s="13">
        <v>1501.6527248500001</v>
      </c>
      <c r="T26" s="13">
        <v>180</v>
      </c>
      <c r="U26" s="13">
        <v>1558.6214186400005</v>
      </c>
      <c r="V26" s="13">
        <v>90</v>
      </c>
      <c r="W26" s="13">
        <v>813.97701328999972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2</v>
      </c>
      <c r="AE26" s="13">
        <v>14.07</v>
      </c>
      <c r="AF26" s="13">
        <v>0</v>
      </c>
      <c r="AG26" s="13">
        <v>0</v>
      </c>
      <c r="AH26" s="13">
        <v>1</v>
      </c>
      <c r="AI26" s="13">
        <v>16.227376</v>
      </c>
      <c r="AJ26" s="13"/>
      <c r="AK26" s="13"/>
      <c r="AL26" s="13"/>
      <c r="AM26" s="13"/>
      <c r="AN26" s="13">
        <v>0</v>
      </c>
      <c r="AO26" s="13">
        <v>0</v>
      </c>
    </row>
    <row r="27" spans="2:41" ht="14.25" customHeight="1" x14ac:dyDescent="0.35">
      <c r="B27" s="20"/>
      <c r="C27" s="39" t="s">
        <v>11</v>
      </c>
      <c r="D27" s="13">
        <v>184</v>
      </c>
      <c r="E27" s="13">
        <v>1821.0324551899998</v>
      </c>
      <c r="F27" s="13">
        <v>123</v>
      </c>
      <c r="G27" s="13">
        <v>1208.8385238599999</v>
      </c>
      <c r="H27" s="13">
        <v>112</v>
      </c>
      <c r="I27" s="13">
        <v>1516.5537950400001</v>
      </c>
      <c r="J27" s="13">
        <v>704</v>
      </c>
      <c r="K27" s="13">
        <v>7791.4747189999989</v>
      </c>
      <c r="L27" s="13">
        <v>1109</v>
      </c>
      <c r="M27" s="13">
        <v>13382.843585009996</v>
      </c>
      <c r="N27" s="13">
        <v>1701</v>
      </c>
      <c r="O27" s="13">
        <v>16990.164267780001</v>
      </c>
      <c r="P27" s="13">
        <v>1658</v>
      </c>
      <c r="Q27" s="13">
        <v>18200.137277860002</v>
      </c>
      <c r="R27" s="13">
        <v>1323</v>
      </c>
      <c r="S27" s="13">
        <v>14333.17455485</v>
      </c>
      <c r="T27" s="13">
        <v>1208</v>
      </c>
      <c r="U27" s="13">
        <v>13952.62832564</v>
      </c>
      <c r="V27" s="13">
        <v>1426</v>
      </c>
      <c r="W27" s="13">
        <v>17198.030179290003</v>
      </c>
      <c r="X27" s="13">
        <v>1546</v>
      </c>
      <c r="Y27" s="13">
        <v>18775.69355</v>
      </c>
      <c r="Z27" s="13">
        <v>1874</v>
      </c>
      <c r="AA27" s="13">
        <v>23706.693338000001</v>
      </c>
      <c r="AB27" s="13">
        <v>1873</v>
      </c>
      <c r="AC27" s="13">
        <v>24375.557858</v>
      </c>
      <c r="AD27" s="13">
        <v>1816</v>
      </c>
      <c r="AE27" s="13">
        <v>22522.350086559996</v>
      </c>
      <c r="AF27" s="13">
        <v>2517</v>
      </c>
      <c r="AG27" s="13">
        <v>29103.367335000003</v>
      </c>
      <c r="AH27" s="13">
        <v>2209</v>
      </c>
      <c r="AI27" s="13">
        <v>25866.87492142</v>
      </c>
      <c r="AJ27" s="13">
        <v>1737</v>
      </c>
      <c r="AK27" s="13">
        <v>21207.405001179999</v>
      </c>
      <c r="AL27" s="13">
        <v>1400</v>
      </c>
      <c r="AM27" s="13">
        <v>17334.686882819999</v>
      </c>
      <c r="AN27" s="13">
        <v>1395</v>
      </c>
      <c r="AO27" s="56">
        <v>17360376834.600002</v>
      </c>
    </row>
    <row r="28" spans="2:41" ht="14.25" customHeight="1" x14ac:dyDescent="0.35">
      <c r="B28" s="16" t="s">
        <v>28</v>
      </c>
      <c r="C28" s="39" t="s">
        <v>7</v>
      </c>
      <c r="D28" s="13">
        <v>2</v>
      </c>
      <c r="E28" s="13">
        <v>58.945999999999998</v>
      </c>
      <c r="F28" s="13">
        <v>5</v>
      </c>
      <c r="G28" s="13">
        <v>190.92</v>
      </c>
      <c r="H28" s="13">
        <v>6</v>
      </c>
      <c r="I28" s="13">
        <v>319.10559999999998</v>
      </c>
      <c r="J28" s="13">
        <v>102</v>
      </c>
      <c r="K28" s="13">
        <v>5312.5505400000002</v>
      </c>
      <c r="L28" s="13">
        <v>109</v>
      </c>
      <c r="M28" s="13">
        <v>4827.9702740000002</v>
      </c>
      <c r="N28" s="13">
        <v>148</v>
      </c>
      <c r="O28" s="13">
        <v>6903.1076899999998</v>
      </c>
      <c r="P28" s="13">
        <v>221</v>
      </c>
      <c r="Q28" s="13">
        <v>10428.066787</v>
      </c>
      <c r="R28" s="13">
        <v>191</v>
      </c>
      <c r="S28" s="13">
        <v>9165.4996759999995</v>
      </c>
      <c r="T28" s="13">
        <v>220</v>
      </c>
      <c r="U28" s="13">
        <v>9960.3371690000004</v>
      </c>
      <c r="V28" s="13">
        <v>321</v>
      </c>
      <c r="W28" s="13">
        <v>14798.595132</v>
      </c>
      <c r="X28" s="13">
        <v>425</v>
      </c>
      <c r="Y28" s="13">
        <v>23953.402956000002</v>
      </c>
      <c r="Z28" s="13">
        <v>599</v>
      </c>
      <c r="AA28" s="13">
        <v>28889.629624000001</v>
      </c>
      <c r="AB28" s="13">
        <v>658</v>
      </c>
      <c r="AC28" s="13">
        <v>32128.738542999999</v>
      </c>
      <c r="AD28" s="13">
        <v>776</v>
      </c>
      <c r="AE28" s="13">
        <v>40085.567181999999</v>
      </c>
      <c r="AF28" s="13">
        <v>709</v>
      </c>
      <c r="AG28" s="13">
        <v>37557.366199999997</v>
      </c>
      <c r="AH28" s="13">
        <v>723</v>
      </c>
      <c r="AI28" s="13">
        <v>34539.625949000001</v>
      </c>
      <c r="AJ28" s="13">
        <v>625</v>
      </c>
      <c r="AK28" s="13">
        <v>32577.501347989997</v>
      </c>
      <c r="AL28" s="13">
        <v>621</v>
      </c>
      <c r="AM28" s="13">
        <v>33233.670725180004</v>
      </c>
      <c r="AN28" s="13">
        <v>673</v>
      </c>
      <c r="AO28" s="56">
        <v>35936311620</v>
      </c>
    </row>
    <row r="29" spans="2:41" ht="14.25" customHeight="1" x14ac:dyDescent="0.35">
      <c r="B29" s="15"/>
      <c r="C29" s="39" t="s">
        <v>8</v>
      </c>
      <c r="D29" s="13">
        <v>1</v>
      </c>
      <c r="E29" s="13">
        <v>40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5</v>
      </c>
      <c r="M29" s="13">
        <v>416.20499999999998</v>
      </c>
      <c r="N29" s="13">
        <v>32</v>
      </c>
      <c r="O29" s="13">
        <v>1594.1560079999999</v>
      </c>
      <c r="P29" s="13">
        <v>50</v>
      </c>
      <c r="Q29" s="13">
        <v>2339.0795760000001</v>
      </c>
      <c r="R29" s="13">
        <v>60</v>
      </c>
      <c r="S29" s="13">
        <v>2701.9085850000001</v>
      </c>
      <c r="T29" s="13">
        <v>78</v>
      </c>
      <c r="U29" s="13">
        <v>3611.2256000000002</v>
      </c>
      <c r="V29" s="13">
        <v>177</v>
      </c>
      <c r="W29" s="13">
        <v>8132.4910090000003</v>
      </c>
      <c r="X29" s="13">
        <v>189</v>
      </c>
      <c r="Y29" s="13">
        <v>9329.3466819999994</v>
      </c>
      <c r="Z29" s="13">
        <v>145</v>
      </c>
      <c r="AA29" s="13">
        <v>9546.3483749999996</v>
      </c>
      <c r="AB29" s="13">
        <v>82</v>
      </c>
      <c r="AC29" s="13">
        <v>4615.0431500000004</v>
      </c>
      <c r="AD29" s="13">
        <v>49</v>
      </c>
      <c r="AE29" s="13">
        <v>3511.8620000000001</v>
      </c>
      <c r="AF29" s="13">
        <v>71</v>
      </c>
      <c r="AG29" s="13">
        <v>4170.1760109999996</v>
      </c>
      <c r="AH29" s="13">
        <v>123</v>
      </c>
      <c r="AI29" s="13">
        <v>5876.2723999999998</v>
      </c>
      <c r="AJ29" s="13">
        <v>221</v>
      </c>
      <c r="AK29" s="13">
        <v>12569.9138</v>
      </c>
      <c r="AL29" s="13">
        <v>2</v>
      </c>
      <c r="AM29" s="13">
        <v>350</v>
      </c>
      <c r="AN29" s="13">
        <v>0</v>
      </c>
      <c r="AO29" s="13">
        <v>0</v>
      </c>
    </row>
    <row r="30" spans="2:41" ht="14.25" customHeight="1" x14ac:dyDescent="0.35">
      <c r="B30" s="16"/>
      <c r="C30" s="39" t="s">
        <v>9</v>
      </c>
      <c r="D30" s="13">
        <v>1</v>
      </c>
      <c r="E30" s="13">
        <v>28.396999999999998</v>
      </c>
      <c r="F30" s="13">
        <v>0</v>
      </c>
      <c r="G30" s="13">
        <v>0</v>
      </c>
      <c r="H30" s="13">
        <v>1</v>
      </c>
      <c r="I30" s="13">
        <v>26.172794549999999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50</v>
      </c>
      <c r="P30" s="13">
        <v>1</v>
      </c>
      <c r="Q30" s="13">
        <v>36</v>
      </c>
      <c r="R30" s="13">
        <v>1</v>
      </c>
      <c r="S30" s="13">
        <v>30</v>
      </c>
      <c r="T30" s="13">
        <v>0</v>
      </c>
      <c r="U30" s="13">
        <v>0</v>
      </c>
      <c r="V30" s="13">
        <v>1</v>
      </c>
      <c r="W30" s="13">
        <v>26.5</v>
      </c>
      <c r="X30" s="13">
        <v>0</v>
      </c>
      <c r="Y30" s="13">
        <v>0</v>
      </c>
      <c r="Z30" s="13">
        <v>4</v>
      </c>
      <c r="AA30" s="13">
        <v>190.4</v>
      </c>
      <c r="AB30" s="13">
        <v>4</v>
      </c>
      <c r="AC30" s="13">
        <v>134.82499999999999</v>
      </c>
      <c r="AD30" s="13">
        <v>1</v>
      </c>
      <c r="AE30" s="13">
        <v>50.25</v>
      </c>
      <c r="AF30" s="13">
        <v>4</v>
      </c>
      <c r="AG30" s="13">
        <v>171.82</v>
      </c>
      <c r="AH30" s="13">
        <v>2</v>
      </c>
      <c r="AI30" s="13">
        <v>81.397999999999996</v>
      </c>
      <c r="AJ30" s="13">
        <v>3</v>
      </c>
      <c r="AK30" s="13">
        <v>135.012</v>
      </c>
      <c r="AL30" s="13">
        <v>2</v>
      </c>
      <c r="AM30" s="13">
        <v>60.6</v>
      </c>
      <c r="AN30" s="13">
        <v>7</v>
      </c>
      <c r="AO30" s="56">
        <v>288550000</v>
      </c>
    </row>
    <row r="31" spans="2:41" ht="14.25" customHeight="1" x14ac:dyDescent="0.35">
      <c r="B31" s="16"/>
      <c r="C31" s="18" t="s">
        <v>10</v>
      </c>
      <c r="D31" s="13">
        <v>25</v>
      </c>
      <c r="E31" s="13">
        <v>686.20507899999996</v>
      </c>
      <c r="F31" s="13">
        <v>22</v>
      </c>
      <c r="G31" s="13">
        <v>976.64070000000004</v>
      </c>
      <c r="H31" s="13">
        <v>44</v>
      </c>
      <c r="I31" s="13">
        <v>2238.2821570000001</v>
      </c>
      <c r="J31" s="13">
        <v>6</v>
      </c>
      <c r="K31" s="13">
        <v>160</v>
      </c>
      <c r="L31" s="13">
        <v>83</v>
      </c>
      <c r="M31" s="13">
        <v>3539.1496079000003</v>
      </c>
      <c r="N31" s="13">
        <v>23</v>
      </c>
      <c r="O31" s="13">
        <v>772.82324592999998</v>
      </c>
      <c r="P31" s="13">
        <v>13</v>
      </c>
      <c r="Q31" s="13">
        <v>524.85505136999996</v>
      </c>
      <c r="R31" s="13">
        <v>10</v>
      </c>
      <c r="S31" s="13">
        <v>776.61641169000006</v>
      </c>
      <c r="T31" s="13">
        <v>16</v>
      </c>
      <c r="U31" s="13">
        <v>771.3705425600001</v>
      </c>
      <c r="V31" s="13">
        <v>9</v>
      </c>
      <c r="W31" s="13">
        <v>268.01225490000002</v>
      </c>
      <c r="X31" s="13">
        <v>0</v>
      </c>
      <c r="Y31" s="13">
        <v>0</v>
      </c>
      <c r="Z31" s="13">
        <v>0</v>
      </c>
      <c r="AA31" s="13">
        <v>0</v>
      </c>
      <c r="AB31" s="13">
        <v>3</v>
      </c>
      <c r="AC31" s="13">
        <v>250.4</v>
      </c>
      <c r="AD31" s="13">
        <v>0</v>
      </c>
      <c r="AE31" s="13">
        <v>0</v>
      </c>
      <c r="AF31" s="13">
        <v>1</v>
      </c>
      <c r="AG31" s="13">
        <v>57.789166999999999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2:41" ht="14.25" customHeight="1" x14ac:dyDescent="0.35">
      <c r="B32" s="16"/>
      <c r="C32" s="39" t="s">
        <v>11</v>
      </c>
      <c r="D32" s="13">
        <v>29</v>
      </c>
      <c r="E32" s="13">
        <v>813.54807899999992</v>
      </c>
      <c r="F32" s="13">
        <v>27</v>
      </c>
      <c r="G32" s="13">
        <v>1167.5607</v>
      </c>
      <c r="H32" s="13">
        <v>51</v>
      </c>
      <c r="I32" s="13">
        <v>2583.5605515500001</v>
      </c>
      <c r="J32" s="13">
        <v>108</v>
      </c>
      <c r="K32" s="13">
        <v>5472.5505400000002</v>
      </c>
      <c r="L32" s="13">
        <v>197</v>
      </c>
      <c r="M32" s="13">
        <v>8783.3248819</v>
      </c>
      <c r="N32" s="13">
        <v>204</v>
      </c>
      <c r="O32" s="13">
        <v>9320.0869439299986</v>
      </c>
      <c r="P32" s="13">
        <v>285</v>
      </c>
      <c r="Q32" s="13">
        <v>13328.001414369999</v>
      </c>
      <c r="R32" s="13">
        <v>262</v>
      </c>
      <c r="S32" s="13">
        <v>12674.02467269</v>
      </c>
      <c r="T32" s="13">
        <v>314</v>
      </c>
      <c r="U32" s="13">
        <v>14342.93331156</v>
      </c>
      <c r="V32" s="13">
        <v>508</v>
      </c>
      <c r="W32" s="13">
        <v>23225.5983959</v>
      </c>
      <c r="X32" s="13">
        <v>614</v>
      </c>
      <c r="Y32" s="13">
        <v>33282.749638000001</v>
      </c>
      <c r="Z32" s="13">
        <v>748</v>
      </c>
      <c r="AA32" s="13">
        <v>38626.377999000004</v>
      </c>
      <c r="AB32" s="13">
        <v>747</v>
      </c>
      <c r="AC32" s="13">
        <v>37129.006692999996</v>
      </c>
      <c r="AD32" s="13">
        <v>826</v>
      </c>
      <c r="AE32" s="13">
        <v>43647.679182</v>
      </c>
      <c r="AF32" s="13">
        <v>785</v>
      </c>
      <c r="AG32" s="13">
        <v>41957.151377999995</v>
      </c>
      <c r="AH32" s="13">
        <v>848</v>
      </c>
      <c r="AI32" s="13">
        <v>40497.296349000004</v>
      </c>
      <c r="AJ32" s="13">
        <v>849</v>
      </c>
      <c r="AK32" s="13">
        <v>45282.427147989998</v>
      </c>
      <c r="AL32" s="13">
        <v>625</v>
      </c>
      <c r="AM32" s="13">
        <v>33644.270725180002</v>
      </c>
      <c r="AN32" s="13">
        <v>680</v>
      </c>
      <c r="AO32" s="56">
        <v>36224861620</v>
      </c>
    </row>
    <row r="33" spans="1:41" s="21" customFormat="1" ht="14.25" customHeight="1" x14ac:dyDescent="0.35">
      <c r="A33" s="37"/>
      <c r="B33" s="41" t="s">
        <v>15</v>
      </c>
      <c r="C33" s="42"/>
      <c r="D33" s="23">
        <v>3210</v>
      </c>
      <c r="E33" s="23">
        <v>5398.2175769899986</v>
      </c>
      <c r="F33" s="23">
        <v>8299</v>
      </c>
      <c r="G33" s="23">
        <v>7148.528440380006</v>
      </c>
      <c r="H33" s="23">
        <v>1548</v>
      </c>
      <c r="I33" s="23">
        <v>5861.74870483</v>
      </c>
      <c r="J33" s="23">
        <v>2008</v>
      </c>
      <c r="K33" s="23">
        <v>15958.197626999998</v>
      </c>
      <c r="L33" s="23">
        <v>2734</v>
      </c>
      <c r="M33" s="23">
        <v>25479.401474019996</v>
      </c>
      <c r="N33" s="23">
        <v>5146</v>
      </c>
      <c r="O33" s="23">
        <v>34066.415166229999</v>
      </c>
      <c r="P33" s="23">
        <v>4660</v>
      </c>
      <c r="Q33" s="23">
        <v>37737.903438889996</v>
      </c>
      <c r="R33" s="23">
        <v>3454</v>
      </c>
      <c r="S33" s="23">
        <v>31403.186100260002</v>
      </c>
      <c r="T33" s="23">
        <v>3112</v>
      </c>
      <c r="U33" s="23">
        <v>31997.282421180003</v>
      </c>
      <c r="V33" s="23">
        <v>3443</v>
      </c>
      <c r="W33" s="23">
        <v>43922.97025387</v>
      </c>
      <c r="X33" s="23">
        <v>3329</v>
      </c>
      <c r="Y33" s="23">
        <v>55020.427168000002</v>
      </c>
      <c r="Z33" s="23">
        <v>3851</v>
      </c>
      <c r="AA33" s="23">
        <v>65418.826847999997</v>
      </c>
      <c r="AB33" s="23">
        <v>3713</v>
      </c>
      <c r="AC33" s="23">
        <v>64326.880155999992</v>
      </c>
      <c r="AD33" s="23">
        <v>4109</v>
      </c>
      <c r="AE33" s="23">
        <v>69861.673838210001</v>
      </c>
      <c r="AF33" s="23">
        <v>5049</v>
      </c>
      <c r="AG33" s="23">
        <v>75715.173129610004</v>
      </c>
      <c r="AH33" s="23">
        <v>4200</v>
      </c>
      <c r="AI33" s="23">
        <v>69420.345666820009</v>
      </c>
      <c r="AJ33" s="23">
        <v>3571</v>
      </c>
      <c r="AK33" s="23">
        <v>69214.304404629991</v>
      </c>
      <c r="AL33" s="23">
        <v>2815</v>
      </c>
      <c r="AM33" s="23">
        <v>53123.91944890999</v>
      </c>
      <c r="AN33" s="23">
        <v>2600</v>
      </c>
      <c r="AO33" s="57">
        <v>54989878936.900009</v>
      </c>
    </row>
    <row r="34" spans="1:41" ht="14.25" customHeight="1" x14ac:dyDescent="0.35">
      <c r="N34" s="24"/>
    </row>
    <row r="35" spans="1:41" ht="14" x14ac:dyDescent="0.35"/>
    <row r="36" spans="1:41" ht="14" x14ac:dyDescent="0.25">
      <c r="B36" s="25" t="s">
        <v>16</v>
      </c>
      <c r="C36" s="26"/>
      <c r="D36" s="26"/>
      <c r="E36" s="26"/>
      <c r="F36" s="26"/>
      <c r="G36" s="26"/>
      <c r="H36" s="26"/>
      <c r="I36" s="27"/>
      <c r="J36" s="27"/>
      <c r="O36" s="28"/>
    </row>
    <row r="37" spans="1:41" ht="14.25" customHeight="1" x14ac:dyDescent="0.35">
      <c r="B37" s="53" t="s">
        <v>17</v>
      </c>
      <c r="C37" s="53"/>
      <c r="D37" s="53"/>
      <c r="E37" s="53"/>
      <c r="F37" s="53"/>
      <c r="G37" s="53"/>
      <c r="H37" s="53"/>
      <c r="I37" s="53"/>
      <c r="J37" s="53"/>
    </row>
    <row r="38" spans="1:41" ht="14" x14ac:dyDescent="0.25">
      <c r="B38" s="29" t="s">
        <v>18</v>
      </c>
      <c r="C38" s="26"/>
      <c r="D38" s="26"/>
      <c r="E38" s="26"/>
      <c r="F38" s="26"/>
      <c r="G38" s="26"/>
      <c r="H38" s="26"/>
      <c r="I38" s="27"/>
      <c r="J38" s="27"/>
    </row>
    <row r="39" spans="1:41" ht="14" x14ac:dyDescent="0.25">
      <c r="B39" s="29" t="s">
        <v>19</v>
      </c>
      <c r="C39" s="26"/>
      <c r="D39" s="26"/>
      <c r="E39" s="26"/>
      <c r="F39" s="26"/>
      <c r="G39" s="26"/>
      <c r="H39" s="26"/>
      <c r="I39" s="27"/>
      <c r="J39" s="27"/>
    </row>
    <row r="40" spans="1:41" ht="14" x14ac:dyDescent="0.25">
      <c r="B40" s="30" t="s">
        <v>20</v>
      </c>
      <c r="C40" s="26"/>
      <c r="D40" s="26"/>
      <c r="E40" s="26"/>
      <c r="F40" s="26"/>
      <c r="G40" s="26"/>
      <c r="H40" s="26"/>
      <c r="I40" s="27"/>
      <c r="J40" s="27"/>
    </row>
    <row r="41" spans="1:41" ht="14" x14ac:dyDescent="0.25">
      <c r="B41" s="31" t="s">
        <v>21</v>
      </c>
      <c r="C41" s="26"/>
      <c r="D41" s="26"/>
      <c r="E41" s="26"/>
      <c r="F41" s="26"/>
      <c r="G41" s="26"/>
      <c r="H41" s="26"/>
      <c r="I41" s="27"/>
      <c r="J41" s="27"/>
    </row>
    <row r="44" spans="1:41" ht="14" x14ac:dyDescent="0.35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41" ht="14" x14ac:dyDescent="0.35"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41" ht="14" x14ac:dyDescent="0.35"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41" ht="14" x14ac:dyDescent="0.35"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</sheetData>
  <mergeCells count="20">
    <mergeCell ref="V6:W6"/>
    <mergeCell ref="X6:Y6"/>
    <mergeCell ref="N6:O6"/>
    <mergeCell ref="P6:Q6"/>
    <mergeCell ref="R6:S6"/>
    <mergeCell ref="T6:U6"/>
    <mergeCell ref="L6:M6"/>
    <mergeCell ref="B6:C6"/>
    <mergeCell ref="D6:E6"/>
    <mergeCell ref="F6:G6"/>
    <mergeCell ref="H6:I6"/>
    <mergeCell ref="J6:K6"/>
    <mergeCell ref="Z6:AA6"/>
    <mergeCell ref="AB6:AC6"/>
    <mergeCell ref="AF6:AG6"/>
    <mergeCell ref="AH6:AI6"/>
    <mergeCell ref="AN6:AO6"/>
    <mergeCell ref="AL6:AM6"/>
    <mergeCell ref="AJ6:AK6"/>
    <mergeCell ref="AD6:AE6"/>
  </mergeCells>
  <printOptions horizontalCentered="1"/>
  <pageMargins left="0.25" right="0.25" top="1" bottom="0.5" header="0.5" footer="0.3"/>
  <pageSetup paperSize="5" scale="79" orientation="landscape" r:id="rId1"/>
  <headerFooter scaleWithDoc="0">
    <oddHeader>&amp;C&amp;G</oddHeader>
    <oddFooter>&amp;L&amp;"Calibri"&amp;11&amp;K000000_x000D_&amp;1#&amp;"Calibri"&amp;10&amp;K000000Fannie Mae Confidential</oddFooter>
  </headerFooter>
  <colBreaks count="1" manualBreakCount="1">
    <brk id="21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CA4C-0FC3-40CA-9765-D1ED1DB3AD9B}">
  <sheetPr>
    <pageSetUpPr fitToPage="1"/>
  </sheetPr>
  <dimension ref="A1:AE44"/>
  <sheetViews>
    <sheetView showGridLines="0" zoomScaleNormal="100" zoomScalePageLayoutView="80" workbookViewId="0">
      <pane xSplit="3" ySplit="7" topLeftCell="AA8" activePane="bottomRight" state="frozen"/>
      <selection pane="topRight" activeCell="D1" sqref="D1"/>
      <selection pane="bottomLeft" activeCell="A8" sqref="A8"/>
      <selection pane="bottomRight"/>
    </sheetView>
  </sheetViews>
  <sheetFormatPr defaultColWidth="23.453125" defaultRowHeight="15" customHeight="1" x14ac:dyDescent="0.35"/>
  <cols>
    <col min="1" max="1" width="6.81640625" style="2" customWidth="1"/>
    <col min="2" max="2" width="13.81640625" style="2" customWidth="1"/>
    <col min="3" max="3" width="13.1796875" style="2" customWidth="1"/>
    <col min="4" max="25" width="9.7265625" style="2" customWidth="1"/>
    <col min="26" max="28" width="8.7265625" style="2" customWidth="1"/>
    <col min="29" max="29" width="8.453125" style="2" bestFit="1" customWidth="1"/>
    <col min="30" max="30" width="8.7265625" style="2" customWidth="1"/>
    <col min="31" max="31" width="13.1796875" style="2" bestFit="1" customWidth="1"/>
    <col min="32" max="16384" width="23.453125" style="2"/>
  </cols>
  <sheetData>
    <row r="1" spans="1:31" x14ac:dyDescent="0.35">
      <c r="A1" s="1" t="s">
        <v>29</v>
      </c>
    </row>
    <row r="2" spans="1:31" ht="14" x14ac:dyDescent="0.35">
      <c r="A2" s="1" t="str">
        <f>'Loan Size'!A2</f>
        <v>As of December 2024</v>
      </c>
    </row>
    <row r="3" spans="1:31" ht="14" x14ac:dyDescent="0.35">
      <c r="A3" s="1" t="s">
        <v>30</v>
      </c>
    </row>
    <row r="4" spans="1:31" ht="15.5" x14ac:dyDescent="0.35">
      <c r="A4" s="32"/>
    </row>
    <row r="5" spans="1:31" s="6" customFormat="1" ht="13.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8" customFormat="1" ht="14.25" customHeight="1" x14ac:dyDescent="0.35">
      <c r="A6" s="7"/>
      <c r="B6" s="63"/>
      <c r="C6" s="63"/>
      <c r="D6" s="62">
        <v>2011</v>
      </c>
      <c r="E6" s="62"/>
      <c r="F6" s="62">
        <v>2012</v>
      </c>
      <c r="G6" s="62"/>
      <c r="H6" s="62">
        <v>2013</v>
      </c>
      <c r="I6" s="62"/>
      <c r="J6" s="62">
        <v>2014</v>
      </c>
      <c r="K6" s="62"/>
      <c r="L6" s="62">
        <v>2015</v>
      </c>
      <c r="M6" s="62"/>
      <c r="N6" s="62">
        <v>2016</v>
      </c>
      <c r="O6" s="62"/>
      <c r="P6" s="62" t="s">
        <v>2</v>
      </c>
      <c r="Q6" s="62"/>
      <c r="R6" s="62">
        <v>2018</v>
      </c>
      <c r="S6" s="62"/>
      <c r="T6" s="62">
        <v>2019</v>
      </c>
      <c r="U6" s="62"/>
      <c r="V6" s="62">
        <v>2020</v>
      </c>
      <c r="W6" s="62"/>
      <c r="X6" s="62">
        <v>2021</v>
      </c>
      <c r="Y6" s="62"/>
      <c r="Z6" s="62">
        <v>2022</v>
      </c>
      <c r="AA6" s="62"/>
      <c r="AB6" s="62">
        <v>2023</v>
      </c>
      <c r="AC6" s="62"/>
      <c r="AD6" s="62">
        <v>2024</v>
      </c>
      <c r="AE6" s="62"/>
    </row>
    <row r="7" spans="1:31" s="6" customFormat="1" ht="23" x14ac:dyDescent="0.35">
      <c r="A7" s="4"/>
      <c r="B7" s="43"/>
      <c r="C7" s="39" t="s">
        <v>31</v>
      </c>
      <c r="D7" s="38" t="s">
        <v>4</v>
      </c>
      <c r="E7" s="10" t="s">
        <v>5</v>
      </c>
      <c r="F7" s="38" t="s">
        <v>4</v>
      </c>
      <c r="G7" s="10" t="s">
        <v>5</v>
      </c>
      <c r="H7" s="38" t="s">
        <v>4</v>
      </c>
      <c r="I7" s="10" t="s">
        <v>5</v>
      </c>
      <c r="J7" s="38" t="s">
        <v>4</v>
      </c>
      <c r="K7" s="10" t="s">
        <v>5</v>
      </c>
      <c r="L7" s="38" t="s">
        <v>4</v>
      </c>
      <c r="M7" s="10" t="s">
        <v>5</v>
      </c>
      <c r="N7" s="38" t="s">
        <v>4</v>
      </c>
      <c r="O7" s="10" t="s">
        <v>5</v>
      </c>
      <c r="P7" s="38" t="s">
        <v>4</v>
      </c>
      <c r="Q7" s="10" t="s">
        <v>5</v>
      </c>
      <c r="R7" s="38" t="s">
        <v>4</v>
      </c>
      <c r="S7" s="10" t="s">
        <v>5</v>
      </c>
      <c r="T7" s="38" t="s">
        <v>4</v>
      </c>
      <c r="U7" s="10" t="s">
        <v>5</v>
      </c>
      <c r="V7" s="38" t="s">
        <v>4</v>
      </c>
      <c r="W7" s="10" t="s">
        <v>5</v>
      </c>
      <c r="X7" s="38" t="s">
        <v>4</v>
      </c>
      <c r="Y7" s="10" t="s">
        <v>5</v>
      </c>
      <c r="Z7" s="38" t="s">
        <v>4</v>
      </c>
      <c r="AA7" s="10" t="s">
        <v>5</v>
      </c>
      <c r="AB7" s="38" t="s">
        <v>4</v>
      </c>
      <c r="AC7" s="10" t="s">
        <v>5</v>
      </c>
      <c r="AD7" s="38" t="s">
        <v>4</v>
      </c>
      <c r="AE7" s="10" t="s">
        <v>5</v>
      </c>
    </row>
    <row r="8" spans="1:31" s="6" customFormat="1" ht="14.25" customHeight="1" x14ac:dyDescent="0.35">
      <c r="A8" s="4"/>
      <c r="B8" s="64" t="s">
        <v>32</v>
      </c>
      <c r="C8" s="39" t="s">
        <v>33</v>
      </c>
      <c r="D8" s="13">
        <v>1767</v>
      </c>
      <c r="E8" s="13">
        <v>13467.826628999999</v>
      </c>
      <c r="F8" s="13">
        <v>2447</v>
      </c>
      <c r="G8" s="13">
        <v>19673.690538129998</v>
      </c>
      <c r="H8" s="13">
        <v>1636</v>
      </c>
      <c r="I8" s="13">
        <v>14940.844714000001</v>
      </c>
      <c r="J8" s="13">
        <v>1051</v>
      </c>
      <c r="K8" s="13">
        <v>11585.434841</v>
      </c>
      <c r="L8" s="13">
        <v>1069</v>
      </c>
      <c r="M8" s="13">
        <v>14384.747649000001</v>
      </c>
      <c r="N8" s="13">
        <v>1349</v>
      </c>
      <c r="O8" s="13">
        <v>24602.777290999999</v>
      </c>
      <c r="P8" s="13">
        <v>1438</v>
      </c>
      <c r="Q8" s="13">
        <v>26039.039698</v>
      </c>
      <c r="R8" s="13">
        <v>1272</v>
      </c>
      <c r="S8" s="13">
        <v>26046.910991000001</v>
      </c>
      <c r="T8" s="13">
        <v>1653</v>
      </c>
      <c r="U8" s="13">
        <v>32945.674688270003</v>
      </c>
      <c r="V8" s="13">
        <v>2618</v>
      </c>
      <c r="W8" s="13">
        <v>37879.79234616</v>
      </c>
      <c r="X8" s="13">
        <v>2025</v>
      </c>
      <c r="Y8" s="13">
        <v>33126.296648800002</v>
      </c>
      <c r="Z8" s="13">
        <v>1912</v>
      </c>
      <c r="AA8" s="13">
        <v>36705.833214099999</v>
      </c>
      <c r="AB8" s="13">
        <v>1396</v>
      </c>
      <c r="AC8" s="13">
        <v>24196.905727779998</v>
      </c>
      <c r="AD8" s="13">
        <v>889</v>
      </c>
      <c r="AE8" s="56">
        <v>16809347794.85</v>
      </c>
    </row>
    <row r="9" spans="1:31" s="6" customFormat="1" ht="14.25" customHeight="1" x14ac:dyDescent="0.35">
      <c r="A9" s="11"/>
      <c r="B9" s="65"/>
      <c r="C9" s="39" t="s">
        <v>34</v>
      </c>
      <c r="D9" s="13">
        <v>5</v>
      </c>
      <c r="E9" s="13">
        <v>53.461733000000002</v>
      </c>
      <c r="F9" s="13">
        <v>5</v>
      </c>
      <c r="G9" s="13">
        <v>23.87</v>
      </c>
      <c r="H9" s="13">
        <v>161</v>
      </c>
      <c r="I9" s="13">
        <v>1702.7642430000001</v>
      </c>
      <c r="J9" s="13">
        <v>157</v>
      </c>
      <c r="K9" s="13">
        <v>2224.0420610000001</v>
      </c>
      <c r="L9" s="13">
        <v>314</v>
      </c>
      <c r="M9" s="13">
        <v>4136.2045509999998</v>
      </c>
      <c r="N9" s="13">
        <v>297</v>
      </c>
      <c r="O9" s="13">
        <v>4714.0884159999996</v>
      </c>
      <c r="P9" s="13">
        <v>485</v>
      </c>
      <c r="Q9" s="13">
        <v>7048.2034199999998</v>
      </c>
      <c r="R9" s="13">
        <v>702</v>
      </c>
      <c r="S9" s="13">
        <v>10968.516548</v>
      </c>
      <c r="T9" s="13">
        <v>783</v>
      </c>
      <c r="U9" s="13">
        <v>10809.67523757</v>
      </c>
      <c r="V9" s="13">
        <v>918</v>
      </c>
      <c r="W9" s="13">
        <v>13000.788439790002</v>
      </c>
      <c r="X9" s="13">
        <v>542</v>
      </c>
      <c r="Y9" s="13">
        <v>7024.5356338500005</v>
      </c>
      <c r="Z9" s="13">
        <v>143</v>
      </c>
      <c r="AA9" s="13">
        <v>1700.4989169399998</v>
      </c>
      <c r="AB9" s="13">
        <v>13</v>
      </c>
      <c r="AC9" s="13">
        <v>150.774</v>
      </c>
      <c r="AD9" s="13">
        <v>11</v>
      </c>
      <c r="AE9" s="56">
        <v>379645000</v>
      </c>
    </row>
    <row r="10" spans="1:31" s="6" customFormat="1" ht="14.25" customHeight="1" x14ac:dyDescent="0.35">
      <c r="A10" s="44"/>
      <c r="B10" s="65"/>
      <c r="C10" s="39" t="s">
        <v>35</v>
      </c>
      <c r="D10" s="13">
        <v>61</v>
      </c>
      <c r="E10" s="13">
        <v>323.673475</v>
      </c>
      <c r="F10" s="13">
        <v>85</v>
      </c>
      <c r="G10" s="13">
        <v>842.61695099999997</v>
      </c>
      <c r="H10" s="13">
        <v>131</v>
      </c>
      <c r="I10" s="13">
        <v>789.55051200000003</v>
      </c>
      <c r="J10" s="13">
        <v>83</v>
      </c>
      <c r="K10" s="13">
        <v>614.84341900000004</v>
      </c>
      <c r="L10" s="13">
        <v>143</v>
      </c>
      <c r="M10" s="13">
        <v>1823.742225</v>
      </c>
      <c r="N10" s="13">
        <v>168</v>
      </c>
      <c r="O10" s="13">
        <v>1859.2385979999999</v>
      </c>
      <c r="P10" s="13">
        <v>195</v>
      </c>
      <c r="Q10" s="13">
        <v>2362.797</v>
      </c>
      <c r="R10" s="13">
        <v>352</v>
      </c>
      <c r="S10" s="13">
        <v>4481.461155</v>
      </c>
      <c r="T10" s="13">
        <v>355</v>
      </c>
      <c r="U10" s="13">
        <v>4778.6232310799996</v>
      </c>
      <c r="V10" s="13">
        <v>424</v>
      </c>
      <c r="W10" s="13">
        <v>7419.3259779999998</v>
      </c>
      <c r="X10" s="13">
        <v>243</v>
      </c>
      <c r="Y10" s="13">
        <v>3773.5150490000001</v>
      </c>
      <c r="Z10" s="13">
        <v>105</v>
      </c>
      <c r="AA10" s="13">
        <v>1453.6127051800001</v>
      </c>
      <c r="AB10" s="13">
        <v>22</v>
      </c>
      <c r="AC10" s="13">
        <v>721.88049999999998</v>
      </c>
      <c r="AD10" s="13">
        <v>43</v>
      </c>
      <c r="AE10" s="56">
        <v>678268894</v>
      </c>
    </row>
    <row r="11" spans="1:31" s="6" customFormat="1" ht="14.25" customHeight="1" x14ac:dyDescent="0.35">
      <c r="A11" s="44"/>
      <c r="B11" s="65"/>
      <c r="C11" s="39" t="s">
        <v>37</v>
      </c>
      <c r="D11" s="13">
        <v>49</v>
      </c>
      <c r="E11" s="13">
        <v>356.13804499999998</v>
      </c>
      <c r="F11" s="13">
        <v>121</v>
      </c>
      <c r="G11" s="13">
        <v>1228.629827</v>
      </c>
      <c r="H11" s="13">
        <v>71</v>
      </c>
      <c r="I11" s="13">
        <v>825.260535</v>
      </c>
      <c r="J11" s="13">
        <v>61</v>
      </c>
      <c r="K11" s="13">
        <v>1257.3719819999999</v>
      </c>
      <c r="L11" s="13">
        <v>145</v>
      </c>
      <c r="M11" s="13">
        <v>2778.4290980000001</v>
      </c>
      <c r="N11" s="13">
        <v>116</v>
      </c>
      <c r="O11" s="13">
        <v>2231.6208000000001</v>
      </c>
      <c r="P11" s="13">
        <v>116</v>
      </c>
      <c r="Q11" s="13">
        <v>2712.1670920000001</v>
      </c>
      <c r="R11" s="13">
        <v>106</v>
      </c>
      <c r="S11" s="13">
        <v>2460.1172499999998</v>
      </c>
      <c r="T11" s="13">
        <v>110</v>
      </c>
      <c r="U11" s="13">
        <v>2801.4967000000001</v>
      </c>
      <c r="V11" s="13">
        <v>117</v>
      </c>
      <c r="W11" s="13">
        <v>2399.6286850000001</v>
      </c>
      <c r="X11" s="13">
        <v>167</v>
      </c>
      <c r="Y11" s="13">
        <v>4070.8227668199997</v>
      </c>
      <c r="Z11" s="13">
        <v>89</v>
      </c>
      <c r="AA11" s="13">
        <v>2265.6550000000002</v>
      </c>
      <c r="AB11" s="13">
        <v>16</v>
      </c>
      <c r="AC11" s="13">
        <v>204.44900000000001</v>
      </c>
      <c r="AD11" s="13">
        <v>5</v>
      </c>
      <c r="AE11" s="56">
        <v>66619000</v>
      </c>
    </row>
    <row r="12" spans="1:31" s="6" customFormat="1" ht="14.25" customHeight="1" x14ac:dyDescent="0.35">
      <c r="A12" s="44"/>
      <c r="B12" s="65"/>
      <c r="C12" s="39" t="s">
        <v>36</v>
      </c>
      <c r="D12" s="13">
        <v>420</v>
      </c>
      <c r="E12" s="13">
        <v>4765.3360029299993</v>
      </c>
      <c r="F12" s="13">
        <v>259</v>
      </c>
      <c r="G12" s="13">
        <v>3363.1394787300001</v>
      </c>
      <c r="H12" s="13">
        <v>273</v>
      </c>
      <c r="I12" s="13">
        <v>2228.3853239999999</v>
      </c>
      <c r="J12" s="13">
        <v>229</v>
      </c>
      <c r="K12" s="13">
        <v>2531.4526999999998</v>
      </c>
      <c r="L12" s="13">
        <v>120</v>
      </c>
      <c r="M12" s="13">
        <v>1823.8657659999999</v>
      </c>
      <c r="N12" s="13">
        <v>161</v>
      </c>
      <c r="O12" s="13">
        <v>3415.3799610000001</v>
      </c>
      <c r="P12" s="13">
        <v>204</v>
      </c>
      <c r="Q12" s="13">
        <v>5532.0216259999997</v>
      </c>
      <c r="R12" s="13">
        <v>114</v>
      </c>
      <c r="S12" s="13">
        <v>3122.367925</v>
      </c>
      <c r="T12" s="13">
        <v>133</v>
      </c>
      <c r="U12" s="13">
        <v>4310.6661065599992</v>
      </c>
      <c r="V12" s="13">
        <v>137</v>
      </c>
      <c r="W12" s="13">
        <v>2648.634</v>
      </c>
      <c r="X12" s="13">
        <v>254</v>
      </c>
      <c r="Y12" s="13">
        <v>5604.9307231000003</v>
      </c>
      <c r="Z12" s="13">
        <v>165</v>
      </c>
      <c r="AA12" s="13">
        <v>3585.64483896</v>
      </c>
      <c r="AB12" s="13">
        <v>358</v>
      </c>
      <c r="AC12" s="13">
        <v>7807.8387000000002</v>
      </c>
      <c r="AD12" s="13">
        <v>450</v>
      </c>
      <c r="AE12" s="56">
        <v>11083144700</v>
      </c>
    </row>
    <row r="13" spans="1:31" s="6" customFormat="1" ht="14.25" customHeight="1" x14ac:dyDescent="0.35">
      <c r="A13" s="44"/>
      <c r="B13" s="65"/>
      <c r="C13" s="39" t="s">
        <v>57</v>
      </c>
      <c r="D13" s="13">
        <v>33</v>
      </c>
      <c r="E13" s="13">
        <v>421.228207</v>
      </c>
      <c r="F13" s="13">
        <v>51</v>
      </c>
      <c r="G13" s="13">
        <v>637.42524000000003</v>
      </c>
      <c r="H13" s="13">
        <v>52</v>
      </c>
      <c r="I13" s="13">
        <v>715.23417700000005</v>
      </c>
      <c r="J13" s="13">
        <v>39</v>
      </c>
      <c r="K13" s="13">
        <v>751.60550000000001</v>
      </c>
      <c r="L13" s="13">
        <v>44</v>
      </c>
      <c r="M13" s="13">
        <v>965.35903699999994</v>
      </c>
      <c r="N13" s="13">
        <v>57</v>
      </c>
      <c r="O13" s="13">
        <v>1125.729208</v>
      </c>
      <c r="P13" s="13">
        <v>74</v>
      </c>
      <c r="Q13" s="13">
        <v>1571.831768</v>
      </c>
      <c r="R13" s="13">
        <v>65</v>
      </c>
      <c r="S13" s="13">
        <v>1613.2529</v>
      </c>
      <c r="T13" s="13">
        <v>79</v>
      </c>
      <c r="U13" s="13">
        <v>1451.0695000000001</v>
      </c>
      <c r="V13" s="13">
        <v>39</v>
      </c>
      <c r="W13" s="13">
        <v>634.13199999999995</v>
      </c>
      <c r="X13" s="13">
        <v>73</v>
      </c>
      <c r="Y13" s="13">
        <v>1841.0533330000001</v>
      </c>
      <c r="Z13" s="13">
        <v>78</v>
      </c>
      <c r="AA13" s="13">
        <v>1982.4974</v>
      </c>
      <c r="AB13" s="13">
        <v>51</v>
      </c>
      <c r="AC13" s="13">
        <v>958.39639999999997</v>
      </c>
      <c r="AD13" s="13">
        <v>6</v>
      </c>
      <c r="AE13" s="56">
        <v>68738000</v>
      </c>
    </row>
    <row r="14" spans="1:31" s="6" customFormat="1" ht="14.25" customHeight="1" x14ac:dyDescent="0.35">
      <c r="A14" s="44"/>
      <c r="B14" s="65"/>
      <c r="C14" s="39" t="s">
        <v>58</v>
      </c>
      <c r="D14" s="13">
        <v>101</v>
      </c>
      <c r="E14" s="13">
        <v>885.59025399999996</v>
      </c>
      <c r="F14" s="13">
        <v>63</v>
      </c>
      <c r="G14" s="13">
        <v>767.76759500000003</v>
      </c>
      <c r="H14" s="13">
        <v>36</v>
      </c>
      <c r="I14" s="13">
        <v>240.09899999999999</v>
      </c>
      <c r="J14" s="13">
        <v>45</v>
      </c>
      <c r="K14" s="13">
        <v>1254.161253</v>
      </c>
      <c r="L14" s="13">
        <v>20</v>
      </c>
      <c r="M14" s="13">
        <v>196.28800000000001</v>
      </c>
      <c r="N14" s="13">
        <v>18</v>
      </c>
      <c r="O14" s="13">
        <v>279.17500000000001</v>
      </c>
      <c r="P14" s="13">
        <v>22</v>
      </c>
      <c r="Q14" s="13">
        <v>87.429931999999994</v>
      </c>
      <c r="R14" s="13">
        <v>9</v>
      </c>
      <c r="S14" s="13">
        <v>408.23899999999998</v>
      </c>
      <c r="T14" s="13">
        <v>25</v>
      </c>
      <c r="U14" s="13">
        <v>215.39699999999999</v>
      </c>
      <c r="V14" s="13">
        <v>11</v>
      </c>
      <c r="W14" s="13">
        <v>85.239000000000004</v>
      </c>
      <c r="X14" s="13">
        <v>24</v>
      </c>
      <c r="Y14" s="13">
        <v>303.17763013999996</v>
      </c>
      <c r="Z14" s="13">
        <v>30</v>
      </c>
      <c r="AA14" s="13">
        <v>289.685</v>
      </c>
      <c r="AB14" s="13">
        <v>494</v>
      </c>
      <c r="AC14" s="13">
        <v>12255.649312</v>
      </c>
      <c r="AD14" s="13">
        <v>804</v>
      </c>
      <c r="AE14" s="56">
        <v>20151299765</v>
      </c>
    </row>
    <row r="15" spans="1:31" s="6" customFormat="1" ht="14.25" customHeight="1" x14ac:dyDescent="0.35">
      <c r="A15" s="44"/>
      <c r="B15" s="65"/>
      <c r="C15" s="39" t="s">
        <v>59</v>
      </c>
      <c r="D15" s="13">
        <v>20</v>
      </c>
      <c r="E15" s="13">
        <v>356.60932600000001</v>
      </c>
      <c r="F15" s="13">
        <v>39</v>
      </c>
      <c r="G15" s="13">
        <v>718.418361</v>
      </c>
      <c r="H15" s="13">
        <v>18</v>
      </c>
      <c r="I15" s="13">
        <v>181.70849999999999</v>
      </c>
      <c r="J15" s="13">
        <v>16</v>
      </c>
      <c r="K15" s="13">
        <v>173.75899999999999</v>
      </c>
      <c r="L15" s="13">
        <v>6</v>
      </c>
      <c r="M15" s="13">
        <v>210.79499999999999</v>
      </c>
      <c r="N15" s="13">
        <v>10</v>
      </c>
      <c r="O15" s="13">
        <v>65.909899999999993</v>
      </c>
      <c r="P15" s="13">
        <v>9</v>
      </c>
      <c r="Q15" s="13">
        <v>42.218874999999997</v>
      </c>
      <c r="R15" s="13">
        <v>2</v>
      </c>
      <c r="S15" s="13">
        <v>6.274</v>
      </c>
      <c r="T15" s="13">
        <v>8</v>
      </c>
      <c r="U15" s="13">
        <v>120.151</v>
      </c>
      <c r="V15" s="13">
        <v>7</v>
      </c>
      <c r="W15" s="13">
        <v>79.864999999999995</v>
      </c>
      <c r="X15" s="13">
        <v>2</v>
      </c>
      <c r="Y15" s="13">
        <v>52.619</v>
      </c>
      <c r="Z15" s="13">
        <v>12</v>
      </c>
      <c r="AA15" s="13">
        <v>201.56569999999999</v>
      </c>
      <c r="AB15" s="13">
        <v>130</v>
      </c>
      <c r="AC15" s="13">
        <v>2233.4205000000002</v>
      </c>
      <c r="AD15" s="13">
        <v>56</v>
      </c>
      <c r="AE15" s="56">
        <v>1456577000</v>
      </c>
    </row>
    <row r="16" spans="1:31" s="6" customFormat="1" ht="14.25" customHeight="1" x14ac:dyDescent="0.35">
      <c r="A16" s="44"/>
      <c r="B16" s="65"/>
      <c r="C16" s="39" t="s">
        <v>60</v>
      </c>
      <c r="D16" s="13">
        <v>18</v>
      </c>
      <c r="E16" s="13">
        <v>65.491082000000006</v>
      </c>
      <c r="F16" s="13">
        <v>30</v>
      </c>
      <c r="G16" s="13">
        <v>110.230396</v>
      </c>
      <c r="H16" s="13">
        <v>85</v>
      </c>
      <c r="I16" s="13">
        <v>202.402556</v>
      </c>
      <c r="J16" s="13">
        <v>21</v>
      </c>
      <c r="K16" s="13">
        <v>126.47709999999999</v>
      </c>
      <c r="L16" s="13">
        <v>67</v>
      </c>
      <c r="M16" s="13">
        <v>546.60762499999998</v>
      </c>
      <c r="N16" s="13">
        <v>38</v>
      </c>
      <c r="O16" s="13">
        <v>204.2715</v>
      </c>
      <c r="P16" s="13">
        <v>65</v>
      </c>
      <c r="Q16" s="13">
        <v>309.74472700000001</v>
      </c>
      <c r="R16" s="13">
        <v>64</v>
      </c>
      <c r="S16" s="13">
        <v>595.57560000000001</v>
      </c>
      <c r="T16" s="13">
        <v>70</v>
      </c>
      <c r="U16" s="13">
        <v>621.95357142000012</v>
      </c>
      <c r="V16" s="13">
        <v>55</v>
      </c>
      <c r="W16" s="13">
        <v>571.49064999999996</v>
      </c>
      <c r="X16" s="13">
        <v>58</v>
      </c>
      <c r="Y16" s="13">
        <v>469.665344</v>
      </c>
      <c r="Z16" s="13">
        <v>27</v>
      </c>
      <c r="AA16" s="13">
        <v>202.0565</v>
      </c>
      <c r="AB16" s="13">
        <v>12</v>
      </c>
      <c r="AC16" s="13">
        <v>142.96199999999999</v>
      </c>
      <c r="AD16" s="13">
        <v>23</v>
      </c>
      <c r="AE16" s="56">
        <v>68848400</v>
      </c>
    </row>
    <row r="17" spans="1:31" s="6" customFormat="1" ht="14.25" customHeight="1" x14ac:dyDescent="0.35">
      <c r="A17" s="44"/>
      <c r="B17" s="65"/>
      <c r="C17" s="39" t="s">
        <v>38</v>
      </c>
      <c r="D17" s="13">
        <v>163</v>
      </c>
      <c r="E17" s="13">
        <v>971.02547900000354</v>
      </c>
      <c r="F17" s="13">
        <v>286</v>
      </c>
      <c r="G17" s="13">
        <v>1909.6549180000002</v>
      </c>
      <c r="H17" s="13">
        <v>323</v>
      </c>
      <c r="I17" s="13">
        <v>2124.8806940699942</v>
      </c>
      <c r="J17" s="13">
        <v>384</v>
      </c>
      <c r="K17" s="13">
        <v>2118.9422579999991</v>
      </c>
      <c r="L17" s="13">
        <v>469</v>
      </c>
      <c r="M17" s="13">
        <v>3370.3996340000049</v>
      </c>
      <c r="N17" s="13">
        <v>539</v>
      </c>
      <c r="O17" s="13">
        <v>3669.6557200000098</v>
      </c>
      <c r="P17" s="13">
        <v>650</v>
      </c>
      <c r="Q17" s="13">
        <v>6269.8832580000089</v>
      </c>
      <c r="R17" s="13">
        <v>711</v>
      </c>
      <c r="S17" s="13">
        <v>7503.6119170000093</v>
      </c>
      <c r="T17" s="13">
        <v>675</v>
      </c>
      <c r="U17" s="13">
        <v>7037.3808033099995</v>
      </c>
      <c r="V17" s="13">
        <v>524</v>
      </c>
      <c r="W17" s="13">
        <v>5670.1080526599835</v>
      </c>
      <c r="X17" s="13">
        <v>564</v>
      </c>
      <c r="Y17" s="13">
        <v>5671.8375471100007</v>
      </c>
      <c r="Z17" s="13">
        <v>569</v>
      </c>
      <c r="AA17" s="13">
        <v>5565.2701624500041</v>
      </c>
      <c r="AB17" s="13">
        <v>314</v>
      </c>
      <c r="AC17" s="13">
        <v>4038.4603091300014</v>
      </c>
      <c r="AD17" s="13">
        <v>312</v>
      </c>
      <c r="AE17" s="56">
        <v>4222112383</v>
      </c>
    </row>
    <row r="18" spans="1:31" s="17" customFormat="1" ht="14.25" customHeight="1" x14ac:dyDescent="0.35">
      <c r="A18" s="44"/>
      <c r="B18" s="66"/>
      <c r="C18" s="39" t="s">
        <v>11</v>
      </c>
      <c r="D18" s="13">
        <v>2637</v>
      </c>
      <c r="E18" s="13">
        <v>21666.380232930002</v>
      </c>
      <c r="F18" s="13">
        <v>3386</v>
      </c>
      <c r="G18" s="13">
        <v>29275.44330486</v>
      </c>
      <c r="H18" s="13">
        <v>2786</v>
      </c>
      <c r="I18" s="13">
        <v>23951.130255069998</v>
      </c>
      <c r="J18" s="13">
        <v>2086</v>
      </c>
      <c r="K18" s="13">
        <v>22638.090113999999</v>
      </c>
      <c r="L18" s="13">
        <v>2397</v>
      </c>
      <c r="M18" s="13">
        <v>30236.438585</v>
      </c>
      <c r="N18" s="13">
        <v>2753</v>
      </c>
      <c r="O18" s="13">
        <v>42167.846394</v>
      </c>
      <c r="P18" s="13">
        <v>3258</v>
      </c>
      <c r="Q18" s="13">
        <v>51975.337396000003</v>
      </c>
      <c r="R18" s="13">
        <v>3397</v>
      </c>
      <c r="S18" s="13">
        <v>57206.327286</v>
      </c>
      <c r="T18" s="13">
        <v>3891</v>
      </c>
      <c r="U18" s="13">
        <v>65092.087838209998</v>
      </c>
      <c r="V18" s="13">
        <v>4850</v>
      </c>
      <c r="W18" s="13">
        <v>70389.004151609988</v>
      </c>
      <c r="X18" s="13">
        <v>3952</v>
      </c>
      <c r="Y18" s="13">
        <v>61938.453675820005</v>
      </c>
      <c r="Z18" s="13">
        <v>3130</v>
      </c>
      <c r="AA18" s="13">
        <v>53952.319437629994</v>
      </c>
      <c r="AB18" s="13">
        <v>2806</v>
      </c>
      <c r="AC18" s="13">
        <v>52710.73644891</v>
      </c>
      <c r="AD18" s="13">
        <v>2599</v>
      </c>
      <c r="AE18" s="56">
        <v>54984600936.900002</v>
      </c>
    </row>
    <row r="19" spans="1:31" ht="14.25" customHeight="1" x14ac:dyDescent="0.35">
      <c r="B19" s="64" t="s">
        <v>39</v>
      </c>
      <c r="C19" s="39" t="s">
        <v>40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19</v>
      </c>
      <c r="M19" s="13">
        <v>144.018</v>
      </c>
      <c r="N19" s="13">
        <v>26</v>
      </c>
      <c r="O19" s="13">
        <v>181.17099999999999</v>
      </c>
      <c r="P19" s="13">
        <v>21</v>
      </c>
      <c r="Q19" s="13">
        <v>171.809</v>
      </c>
      <c r="R19" s="13">
        <v>7</v>
      </c>
      <c r="S19" s="13">
        <v>112.881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</row>
    <row r="20" spans="1:31" ht="14.25" customHeight="1" x14ac:dyDescent="0.35">
      <c r="B20" s="65"/>
      <c r="C20" s="39" t="s">
        <v>41</v>
      </c>
      <c r="D20" s="13">
        <v>23</v>
      </c>
      <c r="E20" s="13">
        <v>270.01275500000003</v>
      </c>
      <c r="F20" s="13">
        <v>102</v>
      </c>
      <c r="G20" s="13">
        <v>577.99314600000002</v>
      </c>
      <c r="H20" s="13">
        <v>58</v>
      </c>
      <c r="I20" s="13">
        <v>445.03870000000001</v>
      </c>
      <c r="J20" s="13">
        <v>63</v>
      </c>
      <c r="K20" s="13">
        <v>426.08953600000001</v>
      </c>
      <c r="L20" s="13">
        <v>87</v>
      </c>
      <c r="M20" s="13">
        <v>588.13783999999998</v>
      </c>
      <c r="N20" s="13">
        <v>176</v>
      </c>
      <c r="O20" s="13">
        <v>1458.71632</v>
      </c>
      <c r="P20" s="13">
        <v>191</v>
      </c>
      <c r="Q20" s="13">
        <v>1505.4121749999999</v>
      </c>
      <c r="R20" s="13">
        <v>88</v>
      </c>
      <c r="S20" s="13">
        <v>694.87463000000002</v>
      </c>
      <c r="T20" s="13">
        <v>35</v>
      </c>
      <c r="U20" s="13">
        <v>219.83699999999999</v>
      </c>
      <c r="V20" s="13">
        <v>10</v>
      </c>
      <c r="W20" s="13">
        <v>58.022100000000002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</row>
    <row r="21" spans="1:31" ht="14.25" customHeight="1" x14ac:dyDescent="0.35">
      <c r="B21" s="65"/>
      <c r="C21" s="39" t="s">
        <v>42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6</v>
      </c>
      <c r="Q21" s="13">
        <v>9.2550000000000008</v>
      </c>
      <c r="R21" s="13">
        <v>51</v>
      </c>
      <c r="S21" s="13">
        <v>108.85657</v>
      </c>
      <c r="T21" s="13">
        <v>60</v>
      </c>
      <c r="U21" s="13">
        <v>130.767</v>
      </c>
      <c r="V21" s="13">
        <v>30</v>
      </c>
      <c r="W21" s="13">
        <v>59.816000000000003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</row>
    <row r="22" spans="1:31" ht="14.25" customHeight="1" x14ac:dyDescent="0.35">
      <c r="B22" s="65"/>
      <c r="C22" s="39" t="s">
        <v>43</v>
      </c>
      <c r="D22" s="13">
        <v>32</v>
      </c>
      <c r="E22" s="13">
        <v>1037.5940000000001</v>
      </c>
      <c r="F22" s="13">
        <v>87</v>
      </c>
      <c r="G22" s="13">
        <v>2268.0693000000001</v>
      </c>
      <c r="H22" s="13">
        <v>144</v>
      </c>
      <c r="I22" s="13">
        <v>3954.1720759999998</v>
      </c>
      <c r="J22" s="13">
        <v>194</v>
      </c>
      <c r="K22" s="13">
        <v>5023.8126000000002</v>
      </c>
      <c r="L22" s="13">
        <v>318</v>
      </c>
      <c r="M22" s="13">
        <v>9817.6780220000001</v>
      </c>
      <c r="N22" s="13">
        <v>271</v>
      </c>
      <c r="O22" s="13">
        <v>10058.760882</v>
      </c>
      <c r="P22" s="13">
        <v>245</v>
      </c>
      <c r="Q22" s="13">
        <v>10441.904139</v>
      </c>
      <c r="R22" s="13">
        <v>135</v>
      </c>
      <c r="S22" s="13">
        <v>4760.9036500000002</v>
      </c>
      <c r="T22" s="13">
        <v>96</v>
      </c>
      <c r="U22" s="13">
        <v>3672.904</v>
      </c>
      <c r="V22" s="13">
        <v>97</v>
      </c>
      <c r="W22" s="13">
        <v>3110.2587109999999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</row>
    <row r="23" spans="1:31" ht="14.25" customHeight="1" x14ac:dyDescent="0.35">
      <c r="B23" s="65"/>
      <c r="C23" s="39" t="s">
        <v>52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39</v>
      </c>
      <c r="W23" s="13">
        <v>1631.4059999999999</v>
      </c>
      <c r="X23" s="13">
        <v>223</v>
      </c>
      <c r="Y23" s="13">
        <v>7362.1463999999996</v>
      </c>
      <c r="Z23" s="13">
        <v>431</v>
      </c>
      <c r="AA23" s="13">
        <v>15212.9853</v>
      </c>
      <c r="AB23" s="13">
        <v>7</v>
      </c>
      <c r="AC23" s="13">
        <v>409.42399999999998</v>
      </c>
      <c r="AD23" s="55">
        <v>1</v>
      </c>
      <c r="AE23" s="56">
        <v>5278000</v>
      </c>
    </row>
    <row r="24" spans="1:31" ht="14.25" customHeight="1" x14ac:dyDescent="0.35">
      <c r="B24" s="65"/>
      <c r="C24" s="39" t="s">
        <v>53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5.0190000000000001</v>
      </c>
      <c r="X24" s="13">
        <v>18</v>
      </c>
      <c r="Y24" s="13">
        <v>82.802000000000007</v>
      </c>
      <c r="Z24" s="13">
        <v>7</v>
      </c>
      <c r="AA24" s="13">
        <v>35.063000000000002</v>
      </c>
      <c r="AB24" s="13">
        <v>0</v>
      </c>
      <c r="AC24" s="13">
        <v>0</v>
      </c>
      <c r="AD24" s="13">
        <v>0</v>
      </c>
      <c r="AE24" s="13">
        <v>0</v>
      </c>
    </row>
    <row r="25" spans="1:31" ht="14.25" customHeight="1" x14ac:dyDescent="0.35">
      <c r="B25" s="65"/>
      <c r="C25" s="39" t="s">
        <v>55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>
        <v>3</v>
      </c>
      <c r="Y25" s="13">
        <v>6.53</v>
      </c>
      <c r="Z25" s="13">
        <v>2</v>
      </c>
      <c r="AA25" s="13">
        <v>9.36</v>
      </c>
      <c r="AB25" s="13">
        <v>2</v>
      </c>
      <c r="AC25" s="13">
        <v>3.7589999999999999</v>
      </c>
      <c r="AD25" s="13">
        <v>0</v>
      </c>
      <c r="AE25" s="13">
        <v>0</v>
      </c>
    </row>
    <row r="26" spans="1:31" ht="14.25" customHeight="1" x14ac:dyDescent="0.35">
      <c r="B26" s="65"/>
      <c r="C26" s="39" t="s">
        <v>56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>
        <v>2</v>
      </c>
      <c r="Y26" s="13">
        <v>13.846</v>
      </c>
      <c r="Z26" s="13">
        <v>1</v>
      </c>
      <c r="AA26" s="13">
        <v>4.5766669999999996</v>
      </c>
      <c r="AB26" s="13">
        <v>0</v>
      </c>
      <c r="AC26" s="13">
        <v>0</v>
      </c>
      <c r="AD26" s="13">
        <v>0</v>
      </c>
      <c r="AE26" s="13">
        <v>0</v>
      </c>
    </row>
    <row r="27" spans="1:31" ht="14.25" customHeight="1" x14ac:dyDescent="0.35">
      <c r="B27" s="65"/>
      <c r="C27" s="39" t="s">
        <v>38</v>
      </c>
      <c r="D27" s="13">
        <v>25</v>
      </c>
      <c r="E27" s="13">
        <v>891.19800799999996</v>
      </c>
      <c r="F27" s="13">
        <v>28</v>
      </c>
      <c r="G27" s="13">
        <v>1186.597976</v>
      </c>
      <c r="H27" s="13">
        <v>9</v>
      </c>
      <c r="I27" s="13">
        <v>147.358</v>
      </c>
      <c r="J27" s="13">
        <v>14</v>
      </c>
      <c r="K27" s="13">
        <v>531.82500000000005</v>
      </c>
      <c r="L27" s="13">
        <v>42</v>
      </c>
      <c r="M27" s="13">
        <v>1259.683</v>
      </c>
      <c r="N27" s="13">
        <v>103</v>
      </c>
      <c r="O27" s="13">
        <v>1153.9325719999999</v>
      </c>
      <c r="P27" s="13">
        <v>130</v>
      </c>
      <c r="Q27" s="13">
        <v>1315.109138</v>
      </c>
      <c r="R27" s="13">
        <v>32</v>
      </c>
      <c r="S27" s="13">
        <v>1192.6370199999999</v>
      </c>
      <c r="T27" s="13">
        <v>24</v>
      </c>
      <c r="U27" s="13">
        <v>727.06799999999998</v>
      </c>
      <c r="V27" s="13">
        <v>20</v>
      </c>
      <c r="W27" s="13">
        <v>403.85799999999927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</row>
    <row r="28" spans="1:31" ht="14.25" customHeight="1" x14ac:dyDescent="0.35">
      <c r="B28" s="66"/>
      <c r="C28" s="39" t="s">
        <v>11</v>
      </c>
      <c r="D28" s="13">
        <v>80</v>
      </c>
      <c r="E28" s="13">
        <v>2198.8047630000001</v>
      </c>
      <c r="F28" s="13">
        <v>217</v>
      </c>
      <c r="G28" s="13">
        <v>4032.6604219999999</v>
      </c>
      <c r="H28" s="13">
        <v>211</v>
      </c>
      <c r="I28" s="13">
        <v>4546.5687760000001</v>
      </c>
      <c r="J28" s="13">
        <v>271</v>
      </c>
      <c r="K28" s="13">
        <v>5981.7271360000004</v>
      </c>
      <c r="L28" s="13">
        <v>466</v>
      </c>
      <c r="M28" s="13">
        <v>11809.516862</v>
      </c>
      <c r="N28" s="13">
        <v>576</v>
      </c>
      <c r="O28" s="13">
        <v>12852.580774</v>
      </c>
      <c r="P28" s="13">
        <v>593</v>
      </c>
      <c r="Q28" s="13">
        <v>13443.489452</v>
      </c>
      <c r="R28" s="13">
        <v>313</v>
      </c>
      <c r="S28" s="13">
        <v>6870.1528699999999</v>
      </c>
      <c r="T28" s="13">
        <v>215</v>
      </c>
      <c r="U28" s="13">
        <v>4750.576</v>
      </c>
      <c r="V28" s="13">
        <v>198</v>
      </c>
      <c r="W28" s="13">
        <v>5268.3798109999998</v>
      </c>
      <c r="X28" s="13">
        <v>246</v>
      </c>
      <c r="Y28" s="13">
        <v>7465.3243999999986</v>
      </c>
      <c r="Z28" s="13">
        <v>441</v>
      </c>
      <c r="AA28" s="13">
        <v>15261.984967</v>
      </c>
      <c r="AB28" s="13">
        <v>9</v>
      </c>
      <c r="AC28" s="13">
        <v>413.18299999999999</v>
      </c>
      <c r="AD28" s="13">
        <v>0</v>
      </c>
      <c r="AE28" s="13">
        <v>0</v>
      </c>
    </row>
    <row r="29" spans="1:31" s="21" customFormat="1" ht="14.25" customHeight="1" x14ac:dyDescent="0.35">
      <c r="B29" s="15" t="s">
        <v>44</v>
      </c>
      <c r="C29" s="39" t="s">
        <v>11</v>
      </c>
      <c r="D29" s="13">
        <v>2429</v>
      </c>
      <c r="E29" s="13">
        <v>10201.230170299998</v>
      </c>
      <c r="F29" s="13">
        <v>1057</v>
      </c>
      <c r="G29" s="13">
        <v>4429.7997120299979</v>
      </c>
      <c r="H29" s="13">
        <v>457</v>
      </c>
      <c r="I29" s="13">
        <v>2905.4870691900014</v>
      </c>
      <c r="J29" s="13">
        <v>755</v>
      </c>
      <c r="K29" s="13">
        <v>3377.4651711799993</v>
      </c>
      <c r="L29" s="13">
        <v>580</v>
      </c>
      <c r="M29" s="13">
        <v>1877.0148068699987</v>
      </c>
      <c r="N29" s="13"/>
      <c r="O29" s="13"/>
      <c r="P29" s="13">
        <v>0</v>
      </c>
      <c r="Q29" s="13">
        <v>0</v>
      </c>
      <c r="R29" s="13">
        <v>3</v>
      </c>
      <c r="S29" s="13">
        <v>250.4</v>
      </c>
      <c r="T29" s="13">
        <v>3</v>
      </c>
      <c r="U29" s="13">
        <v>19.010000000000002</v>
      </c>
      <c r="V29" s="13">
        <v>1</v>
      </c>
      <c r="W29" s="13">
        <v>57.789166999999999</v>
      </c>
      <c r="X29" s="13">
        <v>2</v>
      </c>
      <c r="Y29" s="13">
        <v>16.567591</v>
      </c>
      <c r="Z29" s="13"/>
      <c r="AA29" s="13"/>
      <c r="AB29" s="13">
        <v>0</v>
      </c>
      <c r="AC29" s="13">
        <v>0</v>
      </c>
      <c r="AD29" s="13">
        <v>0</v>
      </c>
      <c r="AE29" s="13">
        <v>0</v>
      </c>
    </row>
    <row r="30" spans="1:31" ht="14.25" customHeight="1" x14ac:dyDescent="0.35">
      <c r="B30" s="45" t="s">
        <v>15</v>
      </c>
      <c r="C30" s="46"/>
      <c r="D30" s="23">
        <v>5146</v>
      </c>
      <c r="E30" s="23">
        <v>34066.415166230006</v>
      </c>
      <c r="F30" s="23">
        <v>4660</v>
      </c>
      <c r="G30" s="23">
        <v>37737.903438889996</v>
      </c>
      <c r="H30" s="23">
        <v>3454</v>
      </c>
      <c r="I30" s="23">
        <v>31403.186100259998</v>
      </c>
      <c r="J30" s="23">
        <v>3112</v>
      </c>
      <c r="K30" s="23">
        <v>31997.282421179996</v>
      </c>
      <c r="L30" s="23">
        <v>3443</v>
      </c>
      <c r="M30" s="23">
        <v>43922.970253870008</v>
      </c>
      <c r="N30" s="23">
        <v>3329</v>
      </c>
      <c r="O30" s="23">
        <v>55020.427167999995</v>
      </c>
      <c r="P30" s="23">
        <v>3851</v>
      </c>
      <c r="Q30" s="23">
        <v>65418.826848000004</v>
      </c>
      <c r="R30" s="23">
        <v>3713</v>
      </c>
      <c r="S30" s="23">
        <v>64326.880155999999</v>
      </c>
      <c r="T30" s="23">
        <v>4109</v>
      </c>
      <c r="U30" s="23">
        <v>69861.673838209987</v>
      </c>
      <c r="V30" s="23">
        <v>5049</v>
      </c>
      <c r="W30" s="23">
        <v>75715.173129610004</v>
      </c>
      <c r="X30" s="23">
        <v>4200</v>
      </c>
      <c r="Y30" s="23">
        <v>69420.345666819994</v>
      </c>
      <c r="Z30" s="23">
        <v>3571</v>
      </c>
      <c r="AA30" s="23">
        <v>69214.304404629991</v>
      </c>
      <c r="AB30" s="23">
        <v>2815</v>
      </c>
      <c r="AC30" s="23">
        <v>53123.919448909997</v>
      </c>
      <c r="AD30" s="23">
        <v>2600</v>
      </c>
      <c r="AE30" s="57">
        <v>54989878936.900002</v>
      </c>
    </row>
    <row r="31" spans="1:31" ht="15.5" x14ac:dyDescent="0.35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14" x14ac:dyDescent="0.35"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2:21" ht="14" x14ac:dyDescent="0.25">
      <c r="B33" s="25" t="s">
        <v>16</v>
      </c>
      <c r="C33" s="26"/>
      <c r="D33" s="26"/>
      <c r="E33" s="26"/>
      <c r="F33" s="26"/>
      <c r="G33" s="26"/>
      <c r="H33" s="26"/>
      <c r="I33" s="27"/>
      <c r="J33" s="27"/>
    </row>
    <row r="34" spans="2:21" ht="14.25" customHeight="1" x14ac:dyDescent="0.35">
      <c r="B34" s="53" t="s">
        <v>17</v>
      </c>
      <c r="C34" s="53"/>
      <c r="D34" s="53"/>
      <c r="E34" s="53"/>
      <c r="F34" s="53"/>
      <c r="G34" s="53"/>
      <c r="H34" s="53"/>
      <c r="I34" s="53"/>
      <c r="J34" s="53"/>
    </row>
    <row r="35" spans="2:21" ht="14" x14ac:dyDescent="0.25">
      <c r="B35" s="29" t="s">
        <v>18</v>
      </c>
      <c r="C35" s="26"/>
      <c r="D35" s="26"/>
      <c r="E35" s="26"/>
      <c r="F35" s="26"/>
      <c r="G35" s="26"/>
      <c r="H35" s="26"/>
      <c r="I35" s="27"/>
      <c r="J35" s="27"/>
    </row>
    <row r="36" spans="2:21" ht="14" x14ac:dyDescent="0.25">
      <c r="B36" s="29" t="s">
        <v>19</v>
      </c>
      <c r="C36" s="26"/>
      <c r="D36" s="26"/>
      <c r="E36" s="26"/>
      <c r="F36" s="26"/>
      <c r="G36" s="26"/>
      <c r="H36" s="26"/>
      <c r="I36" s="27"/>
      <c r="J36" s="27"/>
    </row>
    <row r="37" spans="2:21" ht="14" x14ac:dyDescent="0.25">
      <c r="B37" s="30" t="s">
        <v>20</v>
      </c>
      <c r="C37" s="26"/>
      <c r="D37" s="26"/>
      <c r="E37" s="26"/>
      <c r="F37" s="26"/>
      <c r="G37" s="26"/>
      <c r="H37" s="26"/>
      <c r="I37" s="27"/>
      <c r="J37" s="27"/>
    </row>
    <row r="38" spans="2:21" ht="14" x14ac:dyDescent="0.25">
      <c r="B38" s="31" t="s">
        <v>21</v>
      </c>
      <c r="C38" s="26"/>
      <c r="D38" s="26"/>
      <c r="E38" s="26"/>
      <c r="F38" s="26"/>
      <c r="G38" s="26"/>
      <c r="H38" s="26"/>
      <c r="I38" s="27"/>
      <c r="J38" s="27"/>
    </row>
    <row r="41" spans="2:21" ht="14" x14ac:dyDescent="0.35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2:21" ht="14" x14ac:dyDescent="0.35"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2:21" ht="14" x14ac:dyDescent="0.35"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2:21" ht="14" x14ac:dyDescent="0.3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</sheetData>
  <mergeCells count="17">
    <mergeCell ref="B19:B28"/>
    <mergeCell ref="N6:O6"/>
    <mergeCell ref="P6:Q6"/>
    <mergeCell ref="R6:S6"/>
    <mergeCell ref="V6:W6"/>
    <mergeCell ref="B6:C6"/>
    <mergeCell ref="D6:E6"/>
    <mergeCell ref="F6:G6"/>
    <mergeCell ref="H6:I6"/>
    <mergeCell ref="J6:K6"/>
    <mergeCell ref="L6:M6"/>
    <mergeCell ref="T6:U6"/>
    <mergeCell ref="X6:Y6"/>
    <mergeCell ref="AD6:AE6"/>
    <mergeCell ref="AB6:AC6"/>
    <mergeCell ref="Z6:AA6"/>
    <mergeCell ref="B8:B18"/>
  </mergeCells>
  <printOptions horizontalCentered="1"/>
  <pageMargins left="0.25" right="0.25" top="1" bottom="0.5" header="0.5" footer="0.3"/>
  <pageSetup paperSize="5" scale="45" orientation="landscape" r:id="rId1"/>
  <headerFooter scaleWithDoc="0">
    <oddHeader>&amp;C&amp;G</oddHeader>
    <oddFooter>&amp;L&amp;"Calibri"&amp;11&amp;K000000_x000D_&amp;1#&amp;"Calibri"&amp;10&amp;K000000Fannie Mae Confidential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12C4-73B2-418A-BA7C-C6DDA6DA27CD}">
  <dimension ref="A1:AO41"/>
  <sheetViews>
    <sheetView showGridLines="0" zoomScaleNormal="100" zoomScalePageLayoutView="80" workbookViewId="0">
      <pane xSplit="3" ySplit="6" topLeftCell="AL7" activePane="bottomRight" state="frozen"/>
      <selection pane="topRight" activeCell="D1" sqref="D1"/>
      <selection pane="bottomLeft" activeCell="A7" sqref="A7"/>
      <selection pane="bottomRight"/>
    </sheetView>
  </sheetViews>
  <sheetFormatPr defaultColWidth="9.1796875" defaultRowHeight="15" customHeight="1" x14ac:dyDescent="0.35"/>
  <cols>
    <col min="1" max="1" width="8.26953125" style="49" customWidth="1"/>
    <col min="2" max="2" width="15.1796875" style="48" customWidth="1"/>
    <col min="3" max="3" width="10.1796875" style="48" customWidth="1"/>
    <col min="4" max="23" width="9.7265625" style="48" customWidth="1"/>
    <col min="24" max="35" width="9.7265625" style="17" customWidth="1"/>
    <col min="36" max="16384" width="9.1796875" style="17"/>
  </cols>
  <sheetData>
    <row r="1" spans="1:41" ht="15.5" x14ac:dyDescent="0.35">
      <c r="A1" s="1" t="s">
        <v>0</v>
      </c>
    </row>
    <row r="2" spans="1:41" ht="15.5" customHeight="1" x14ac:dyDescent="0.35">
      <c r="A2" s="1" t="str">
        <f>'Loan Term'!A2</f>
        <v>As of December 2024</v>
      </c>
    </row>
    <row r="3" spans="1:41" ht="15.5" x14ac:dyDescent="0.35">
      <c r="A3" s="3" t="s">
        <v>45</v>
      </c>
      <c r="C3" s="24"/>
      <c r="D3" s="24"/>
      <c r="E3" s="24"/>
      <c r="F3" s="24"/>
      <c r="G3" s="24"/>
    </row>
    <row r="4" spans="1:41" s="6" customFormat="1" ht="13.5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1"/>
      <c r="W4" s="5"/>
      <c r="X4" s="5"/>
    </row>
    <row r="5" spans="1:41" s="6" customFormat="1" ht="13.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11"/>
      <c r="W5" s="5"/>
      <c r="X5" s="5"/>
    </row>
    <row r="6" spans="1:41" s="8" customFormat="1" ht="14.25" customHeight="1" x14ac:dyDescent="0.35">
      <c r="A6" s="7"/>
      <c r="B6" s="69"/>
      <c r="C6" s="70"/>
      <c r="D6" s="62">
        <v>2006</v>
      </c>
      <c r="E6" s="62"/>
      <c r="F6" s="62">
        <v>2007</v>
      </c>
      <c r="G6" s="62"/>
      <c r="H6" s="62">
        <v>2008</v>
      </c>
      <c r="I6" s="62"/>
      <c r="J6" s="62">
        <v>2009</v>
      </c>
      <c r="K6" s="62"/>
      <c r="L6" s="62">
        <v>2010</v>
      </c>
      <c r="M6" s="62"/>
      <c r="N6" s="62">
        <v>2011</v>
      </c>
      <c r="O6" s="62"/>
      <c r="P6" s="62">
        <v>2012</v>
      </c>
      <c r="Q6" s="62"/>
      <c r="R6" s="62">
        <v>2013</v>
      </c>
      <c r="S6" s="62"/>
      <c r="T6" s="62">
        <v>2014</v>
      </c>
      <c r="U6" s="62"/>
      <c r="V6" s="62">
        <v>2015</v>
      </c>
      <c r="W6" s="62"/>
      <c r="X6" s="62">
        <v>2016</v>
      </c>
      <c r="Y6" s="62"/>
      <c r="Z6" s="62" t="s">
        <v>2</v>
      </c>
      <c r="AA6" s="62"/>
      <c r="AB6" s="62">
        <v>2018</v>
      </c>
      <c r="AC6" s="62"/>
      <c r="AD6" s="62">
        <v>2019</v>
      </c>
      <c r="AE6" s="62"/>
      <c r="AF6" s="62">
        <v>2020</v>
      </c>
      <c r="AG6" s="62"/>
      <c r="AH6" s="62">
        <v>2021</v>
      </c>
      <c r="AI6" s="62"/>
      <c r="AJ6" s="62">
        <v>2022</v>
      </c>
      <c r="AK6" s="62"/>
      <c r="AL6" s="62">
        <v>2023</v>
      </c>
      <c r="AM6" s="62"/>
      <c r="AN6" s="62">
        <v>2024</v>
      </c>
      <c r="AO6" s="62"/>
    </row>
    <row r="7" spans="1:41" s="6" customFormat="1" ht="23" x14ac:dyDescent="0.35">
      <c r="A7" s="4"/>
      <c r="B7" s="9" t="s">
        <v>46</v>
      </c>
      <c r="C7" s="9"/>
      <c r="D7" s="38" t="s">
        <v>4</v>
      </c>
      <c r="E7" s="10" t="s">
        <v>5</v>
      </c>
      <c r="F7" s="38" t="s">
        <v>4</v>
      </c>
      <c r="G7" s="10" t="s">
        <v>5</v>
      </c>
      <c r="H7" s="38" t="s">
        <v>4</v>
      </c>
      <c r="I7" s="10" t="s">
        <v>5</v>
      </c>
      <c r="J7" s="38" t="s">
        <v>4</v>
      </c>
      <c r="K7" s="10" t="s">
        <v>5</v>
      </c>
      <c r="L7" s="38" t="s">
        <v>4</v>
      </c>
      <c r="M7" s="10" t="s">
        <v>5</v>
      </c>
      <c r="N7" s="38" t="s">
        <v>4</v>
      </c>
      <c r="O7" s="10" t="s">
        <v>5</v>
      </c>
      <c r="P7" s="38" t="s">
        <v>4</v>
      </c>
      <c r="Q7" s="10" t="s">
        <v>5</v>
      </c>
      <c r="R7" s="38" t="s">
        <v>4</v>
      </c>
      <c r="S7" s="10" t="s">
        <v>5</v>
      </c>
      <c r="T7" s="38" t="s">
        <v>4</v>
      </c>
      <c r="U7" s="10" t="s">
        <v>5</v>
      </c>
      <c r="V7" s="38" t="s">
        <v>4</v>
      </c>
      <c r="W7" s="10" t="s">
        <v>5</v>
      </c>
      <c r="X7" s="38" t="s">
        <v>4</v>
      </c>
      <c r="Y7" s="10" t="s">
        <v>5</v>
      </c>
      <c r="Z7" s="38" t="s">
        <v>4</v>
      </c>
      <c r="AA7" s="10" t="s">
        <v>5</v>
      </c>
      <c r="AB7" s="38" t="s">
        <v>4</v>
      </c>
      <c r="AC7" s="10" t="s">
        <v>5</v>
      </c>
      <c r="AD7" s="38" t="s">
        <v>4</v>
      </c>
      <c r="AE7" s="10" t="s">
        <v>5</v>
      </c>
      <c r="AF7" s="38" t="s">
        <v>4</v>
      </c>
      <c r="AG7" s="10" t="s">
        <v>5</v>
      </c>
      <c r="AH7" s="38" t="s">
        <v>4</v>
      </c>
      <c r="AI7" s="10" t="s">
        <v>5</v>
      </c>
      <c r="AJ7" s="38" t="s">
        <v>4</v>
      </c>
      <c r="AK7" s="10" t="s">
        <v>5</v>
      </c>
      <c r="AL7" s="38" t="s">
        <v>4</v>
      </c>
      <c r="AM7" s="10" t="s">
        <v>5</v>
      </c>
      <c r="AN7" s="38" t="s">
        <v>4</v>
      </c>
      <c r="AO7" s="10" t="s">
        <v>5</v>
      </c>
    </row>
    <row r="8" spans="1:41" s="6" customFormat="1" ht="14.25" customHeight="1" x14ac:dyDescent="0.35">
      <c r="A8" s="4"/>
      <c r="B8" s="64" t="s">
        <v>47</v>
      </c>
      <c r="C8" s="39" t="s">
        <v>7</v>
      </c>
      <c r="D8" s="13">
        <v>448</v>
      </c>
      <c r="E8" s="13">
        <v>1679.7402037099994</v>
      </c>
      <c r="F8" s="13">
        <v>343</v>
      </c>
      <c r="G8" s="13">
        <v>1531.0570976799997</v>
      </c>
      <c r="H8" s="13">
        <v>207</v>
      </c>
      <c r="I8" s="13">
        <v>996.91727321000008</v>
      </c>
      <c r="J8" s="13">
        <v>1566</v>
      </c>
      <c r="K8" s="13">
        <v>12652.007038</v>
      </c>
      <c r="L8" s="13">
        <v>1874</v>
      </c>
      <c r="M8" s="13">
        <v>14085.73911613</v>
      </c>
      <c r="N8" s="13">
        <v>2200</v>
      </c>
      <c r="O8" s="13">
        <v>18188.407194930001</v>
      </c>
      <c r="P8" s="13">
        <v>2836</v>
      </c>
      <c r="Q8" s="13">
        <v>25426.904292439998</v>
      </c>
      <c r="R8" s="13">
        <v>2378</v>
      </c>
      <c r="S8" s="13">
        <v>21098.227894</v>
      </c>
      <c r="T8" s="13">
        <v>1888</v>
      </c>
      <c r="U8" s="13">
        <v>19947.73561</v>
      </c>
      <c r="V8" s="13">
        <v>2071</v>
      </c>
      <c r="W8" s="13">
        <v>25905.294238999999</v>
      </c>
      <c r="X8" s="13">
        <v>2359</v>
      </c>
      <c r="Y8" s="13">
        <v>36165.104778000001</v>
      </c>
      <c r="Z8" s="13">
        <v>2830</v>
      </c>
      <c r="AA8" s="13">
        <v>45152.679805</v>
      </c>
      <c r="AB8" s="13">
        <v>2989</v>
      </c>
      <c r="AC8" s="13">
        <v>50529.409204000003</v>
      </c>
      <c r="AD8" s="13">
        <v>3382</v>
      </c>
      <c r="AE8" s="13">
        <v>57780.511932640002</v>
      </c>
      <c r="AF8" s="13">
        <v>4183</v>
      </c>
      <c r="AG8" s="13">
        <v>62644.822065640001</v>
      </c>
      <c r="AH8" s="13">
        <v>3520</v>
      </c>
      <c r="AI8" s="13">
        <v>57766.001720379994</v>
      </c>
      <c r="AJ8" s="13">
        <v>2742</v>
      </c>
      <c r="AK8" s="13">
        <v>50030.834178540004</v>
      </c>
      <c r="AL8" s="13">
        <v>2519</v>
      </c>
      <c r="AM8" s="13">
        <v>48024.244748909994</v>
      </c>
      <c r="AN8" s="13">
        <v>2410</v>
      </c>
      <c r="AO8" s="58">
        <v>51145533886.559998</v>
      </c>
    </row>
    <row r="9" spans="1:41" s="6" customFormat="1" ht="14.25" customHeight="1" x14ac:dyDescent="0.35">
      <c r="A9" s="4"/>
      <c r="B9" s="65"/>
      <c r="C9" s="39" t="s">
        <v>8</v>
      </c>
      <c r="D9" s="13">
        <v>12</v>
      </c>
      <c r="E9" s="13">
        <v>120.68899999999999</v>
      </c>
      <c r="F9" s="13">
        <v>6</v>
      </c>
      <c r="G9" s="13">
        <v>10.20340113</v>
      </c>
      <c r="H9" s="13">
        <v>28</v>
      </c>
      <c r="I9" s="13">
        <v>101.7135</v>
      </c>
      <c r="J9" s="13">
        <v>113</v>
      </c>
      <c r="K9" s="13">
        <v>696.64720199999999</v>
      </c>
      <c r="L9" s="13">
        <v>15</v>
      </c>
      <c r="M9" s="13">
        <v>515.02885500000002</v>
      </c>
      <c r="N9" s="13">
        <v>71</v>
      </c>
      <c r="O9" s="13">
        <v>1828.729055</v>
      </c>
      <c r="P9" s="13">
        <v>203</v>
      </c>
      <c r="Q9" s="13">
        <v>3696.2158119999999</v>
      </c>
      <c r="R9" s="13">
        <v>180</v>
      </c>
      <c r="S9" s="13">
        <v>3424.8622909999999</v>
      </c>
      <c r="T9" s="13">
        <v>247</v>
      </c>
      <c r="U9" s="13">
        <v>4772.7851360000004</v>
      </c>
      <c r="V9" s="13">
        <v>399</v>
      </c>
      <c r="W9" s="13">
        <v>9998.2995929999997</v>
      </c>
      <c r="X9" s="13">
        <v>436</v>
      </c>
      <c r="Y9" s="13">
        <v>11026.72502</v>
      </c>
      <c r="Z9" s="13">
        <v>407</v>
      </c>
      <c r="AA9" s="13">
        <v>8767.8430640000006</v>
      </c>
      <c r="AB9" s="13">
        <v>262</v>
      </c>
      <c r="AC9" s="13">
        <v>5247.9037500000004</v>
      </c>
      <c r="AD9" s="13">
        <v>163</v>
      </c>
      <c r="AE9" s="13">
        <v>3198.54</v>
      </c>
      <c r="AF9" s="13">
        <v>151</v>
      </c>
      <c r="AG9" s="13">
        <v>4006.8848109999999</v>
      </c>
      <c r="AH9" s="13">
        <v>196</v>
      </c>
      <c r="AI9" s="13">
        <v>6000.1315000000004</v>
      </c>
      <c r="AJ9" s="13">
        <v>341</v>
      </c>
      <c r="AK9" s="13">
        <v>13743.802367</v>
      </c>
      <c r="AL9" s="13">
        <v>7</v>
      </c>
      <c r="AM9" s="13">
        <v>379.30399999999997</v>
      </c>
      <c r="AN9" s="13">
        <v>1</v>
      </c>
      <c r="AO9" s="58">
        <v>5278000</v>
      </c>
    </row>
    <row r="10" spans="1:41" s="6" customFormat="1" ht="14.25" customHeight="1" x14ac:dyDescent="0.35">
      <c r="A10" s="4"/>
      <c r="B10" s="65"/>
      <c r="C10" s="39" t="s">
        <v>9</v>
      </c>
      <c r="D10" s="13">
        <v>2678</v>
      </c>
      <c r="E10" s="13">
        <v>2296.7097648100007</v>
      </c>
      <c r="F10" s="13">
        <v>7907</v>
      </c>
      <c r="G10" s="13">
        <v>4396.5407019599925</v>
      </c>
      <c r="H10" s="13">
        <v>1232</v>
      </c>
      <c r="I10" s="13">
        <v>1677.6960246200015</v>
      </c>
      <c r="J10" s="13">
        <v>123</v>
      </c>
      <c r="K10" s="13">
        <v>383.50430999999998</v>
      </c>
      <c r="L10" s="13">
        <v>207</v>
      </c>
      <c r="M10" s="13">
        <v>546.52319</v>
      </c>
      <c r="N10" s="13">
        <v>209</v>
      </c>
      <c r="O10" s="13">
        <v>609.92614700000001</v>
      </c>
      <c r="P10" s="13">
        <v>271</v>
      </c>
      <c r="Q10" s="13">
        <v>774.56996400000003</v>
      </c>
      <c r="R10" s="13">
        <v>178</v>
      </c>
      <c r="S10" s="13">
        <v>404.50962506999997</v>
      </c>
      <c r="T10" s="13">
        <v>27</v>
      </c>
      <c r="U10" s="13">
        <v>112.42656599999999</v>
      </c>
      <c r="V10" s="13">
        <v>44</v>
      </c>
      <c r="W10" s="13">
        <v>168.76840000000001</v>
      </c>
      <c r="X10" s="13">
        <v>122</v>
      </c>
      <c r="Y10" s="13">
        <v>275.91401300000001</v>
      </c>
      <c r="Z10" s="13">
        <v>126</v>
      </c>
      <c r="AA10" s="13">
        <v>306.06656700000002</v>
      </c>
      <c r="AB10" s="13">
        <v>27</v>
      </c>
      <c r="AC10" s="13">
        <v>174.08415500000001</v>
      </c>
      <c r="AD10" s="13">
        <v>43</v>
      </c>
      <c r="AE10" s="13">
        <v>207.65692357</v>
      </c>
      <c r="AF10" s="13">
        <v>174</v>
      </c>
      <c r="AG10" s="13">
        <v>775.38118597000005</v>
      </c>
      <c r="AH10" s="13">
        <v>105</v>
      </c>
      <c r="AI10" s="13">
        <v>502.19099999999997</v>
      </c>
      <c r="AJ10" s="13">
        <v>83</v>
      </c>
      <c r="AK10" s="13">
        <v>437.33075909000002</v>
      </c>
      <c r="AL10" s="13">
        <v>76</v>
      </c>
      <c r="AM10" s="13">
        <v>350.52710000000002</v>
      </c>
      <c r="AN10" s="13">
        <v>37</v>
      </c>
      <c r="AO10" s="58">
        <v>476847000</v>
      </c>
    </row>
    <row r="11" spans="1:41" s="6" customFormat="1" ht="14.25" customHeight="1" x14ac:dyDescent="0.35">
      <c r="A11" s="4"/>
      <c r="B11" s="65"/>
      <c r="C11" s="18" t="s">
        <v>10</v>
      </c>
      <c r="D11" s="13">
        <v>36</v>
      </c>
      <c r="E11" s="13">
        <v>834.45483200000001</v>
      </c>
      <c r="F11" s="13">
        <v>28</v>
      </c>
      <c r="G11" s="13">
        <v>1104.1179629999999</v>
      </c>
      <c r="H11" s="13">
        <v>65</v>
      </c>
      <c r="I11" s="13">
        <v>2648.1623749999999</v>
      </c>
      <c r="J11" s="13">
        <v>6</v>
      </c>
      <c r="K11" s="13">
        <v>160</v>
      </c>
      <c r="L11" s="13">
        <v>409</v>
      </c>
      <c r="M11" s="13">
        <v>7768.4388166300005</v>
      </c>
      <c r="N11" s="13">
        <v>2173</v>
      </c>
      <c r="O11" s="13">
        <v>8836.1354773899966</v>
      </c>
      <c r="P11" s="13">
        <v>1013</v>
      </c>
      <c r="Q11" s="13">
        <v>4070.5669961399972</v>
      </c>
      <c r="R11" s="13">
        <v>409</v>
      </c>
      <c r="S11" s="13">
        <v>2525.2450251500009</v>
      </c>
      <c r="T11" s="13">
        <v>720</v>
      </c>
      <c r="U11" s="13">
        <v>3161.6322625899979</v>
      </c>
      <c r="V11" s="13">
        <v>544</v>
      </c>
      <c r="W11" s="13">
        <v>1747.8314909199999</v>
      </c>
      <c r="X11" s="13">
        <v>0</v>
      </c>
      <c r="Y11" s="13">
        <v>0</v>
      </c>
      <c r="Z11" s="13">
        <v>0</v>
      </c>
      <c r="AA11" s="13">
        <v>0</v>
      </c>
      <c r="AB11" s="13">
        <v>3</v>
      </c>
      <c r="AC11" s="13">
        <v>250.4</v>
      </c>
      <c r="AD11" s="13">
        <v>3</v>
      </c>
      <c r="AE11" s="13">
        <v>19.010000000000002</v>
      </c>
      <c r="AF11" s="13">
        <v>1</v>
      </c>
      <c r="AG11" s="13">
        <v>57.789166999999999</v>
      </c>
      <c r="AH11" s="13">
        <v>2</v>
      </c>
      <c r="AI11" s="13">
        <v>16.567591</v>
      </c>
      <c r="AJ11" s="13"/>
      <c r="AK11" s="13"/>
      <c r="AL11" s="13"/>
      <c r="AM11" s="13"/>
      <c r="AN11" s="13">
        <v>0</v>
      </c>
      <c r="AO11" s="13">
        <v>0</v>
      </c>
    </row>
    <row r="12" spans="1:41" s="6" customFormat="1" ht="14.25" customHeight="1" x14ac:dyDescent="0.35">
      <c r="A12" s="4"/>
      <c r="B12" s="66"/>
      <c r="C12" s="39" t="s">
        <v>11</v>
      </c>
      <c r="D12" s="13">
        <v>3174</v>
      </c>
      <c r="E12" s="13">
        <v>4931.5938005200005</v>
      </c>
      <c r="F12" s="13">
        <v>8284</v>
      </c>
      <c r="G12" s="13">
        <v>7041.9191637699923</v>
      </c>
      <c r="H12" s="13">
        <v>1532</v>
      </c>
      <c r="I12" s="13">
        <v>5424.4891728300017</v>
      </c>
      <c r="J12" s="13">
        <v>1808</v>
      </c>
      <c r="K12" s="13">
        <v>13892.15855</v>
      </c>
      <c r="L12" s="13">
        <v>2505</v>
      </c>
      <c r="M12" s="13">
        <v>22915.729977760002</v>
      </c>
      <c r="N12" s="13">
        <v>4653</v>
      </c>
      <c r="O12" s="13">
        <v>29463.197874319994</v>
      </c>
      <c r="P12" s="13">
        <v>4323</v>
      </c>
      <c r="Q12" s="13">
        <v>33968.257064579993</v>
      </c>
      <c r="R12" s="13">
        <v>3145</v>
      </c>
      <c r="S12" s="13">
        <v>27452.844835220003</v>
      </c>
      <c r="T12" s="13">
        <v>2882</v>
      </c>
      <c r="U12" s="13">
        <v>27994.57957459</v>
      </c>
      <c r="V12" s="13">
        <v>3058</v>
      </c>
      <c r="W12" s="13">
        <v>37820.193722919998</v>
      </c>
      <c r="X12" s="13">
        <v>2917</v>
      </c>
      <c r="Y12" s="13">
        <v>47467.743811</v>
      </c>
      <c r="Z12" s="13">
        <v>3363</v>
      </c>
      <c r="AA12" s="13">
        <v>54226.589436000002</v>
      </c>
      <c r="AB12" s="13">
        <v>3281</v>
      </c>
      <c r="AC12" s="13">
        <v>56201.797108999999</v>
      </c>
      <c r="AD12" s="13">
        <v>3591</v>
      </c>
      <c r="AE12" s="13">
        <v>61205.718856210005</v>
      </c>
      <c r="AF12" s="13">
        <v>4509</v>
      </c>
      <c r="AG12" s="13">
        <v>67484.877229610007</v>
      </c>
      <c r="AH12" s="13">
        <v>3823</v>
      </c>
      <c r="AI12" s="13">
        <v>64284.891811379995</v>
      </c>
      <c r="AJ12" s="13">
        <v>3166</v>
      </c>
      <c r="AK12" s="13">
        <v>64211.967304630009</v>
      </c>
      <c r="AL12" s="13">
        <v>2602</v>
      </c>
      <c r="AM12" s="13">
        <v>48754.07584890999</v>
      </c>
      <c r="AN12" s="13">
        <v>2448</v>
      </c>
      <c r="AO12" s="58">
        <v>51627658886.559998</v>
      </c>
    </row>
    <row r="13" spans="1:41" s="6" customFormat="1" ht="14.25" customHeight="1" x14ac:dyDescent="0.35">
      <c r="A13" s="4"/>
      <c r="B13" s="64" t="s">
        <v>48</v>
      </c>
      <c r="C13" s="39" t="s">
        <v>7</v>
      </c>
      <c r="D13" s="13">
        <v>11</v>
      </c>
      <c r="E13" s="13">
        <v>55.207673760000006</v>
      </c>
      <c r="F13" s="13">
        <v>0</v>
      </c>
      <c r="G13" s="13">
        <v>0</v>
      </c>
      <c r="H13" s="13">
        <v>1</v>
      </c>
      <c r="I13" s="13">
        <v>4.8280000000000003</v>
      </c>
      <c r="J13" s="13">
        <v>115</v>
      </c>
      <c r="K13" s="13">
        <v>983.35583499999996</v>
      </c>
      <c r="L13" s="13">
        <v>87</v>
      </c>
      <c r="M13" s="13">
        <v>540.722577</v>
      </c>
      <c r="N13" s="13">
        <v>60</v>
      </c>
      <c r="O13" s="13">
        <v>519.21335599999998</v>
      </c>
      <c r="P13" s="13">
        <v>94</v>
      </c>
      <c r="Q13" s="13">
        <v>904.86948541999993</v>
      </c>
      <c r="R13" s="13">
        <v>94</v>
      </c>
      <c r="S13" s="13">
        <v>1048.023293</v>
      </c>
      <c r="T13" s="13">
        <v>50</v>
      </c>
      <c r="U13" s="13">
        <v>471.7165</v>
      </c>
      <c r="V13" s="13">
        <v>86</v>
      </c>
      <c r="W13" s="13">
        <v>626.55670199999997</v>
      </c>
      <c r="X13" s="13">
        <v>160</v>
      </c>
      <c r="Y13" s="13">
        <v>2733.8956699999999</v>
      </c>
      <c r="Z13" s="13">
        <v>175</v>
      </c>
      <c r="AA13" s="13">
        <v>1274.91185</v>
      </c>
      <c r="AB13" s="13">
        <v>217</v>
      </c>
      <c r="AC13" s="13">
        <v>2521.0353490000002</v>
      </c>
      <c r="AD13" s="13">
        <v>257</v>
      </c>
      <c r="AE13" s="13">
        <v>2376.7840820000001</v>
      </c>
      <c r="AF13" s="13">
        <v>398</v>
      </c>
      <c r="AG13" s="13">
        <v>4999.2509</v>
      </c>
      <c r="AH13" s="13">
        <v>293</v>
      </c>
      <c r="AI13" s="13">
        <v>2804.0600134400001</v>
      </c>
      <c r="AJ13" s="13">
        <v>257</v>
      </c>
      <c r="AK13" s="13">
        <v>2222.0059999999999</v>
      </c>
      <c r="AL13" s="13">
        <v>188</v>
      </c>
      <c r="AM13" s="13">
        <v>3449.8440000000001</v>
      </c>
      <c r="AN13" s="13">
        <v>128</v>
      </c>
      <c r="AO13" s="58">
        <v>1300979400</v>
      </c>
    </row>
    <row r="14" spans="1:41" s="6" customFormat="1" ht="14.25" customHeight="1" x14ac:dyDescent="0.35">
      <c r="A14" s="11"/>
      <c r="B14" s="65"/>
      <c r="C14" s="39" t="s">
        <v>8</v>
      </c>
      <c r="D14" s="13">
        <v>0</v>
      </c>
      <c r="E14" s="13">
        <v>0</v>
      </c>
      <c r="F14" s="13">
        <v>0</v>
      </c>
      <c r="G14" s="13">
        <v>0</v>
      </c>
      <c r="H14" s="13">
        <v>1</v>
      </c>
      <c r="I14" s="13">
        <v>2.0644999999999998</v>
      </c>
      <c r="J14" s="13">
        <v>10</v>
      </c>
      <c r="K14" s="13">
        <v>93.402000000000001</v>
      </c>
      <c r="L14" s="13">
        <v>0</v>
      </c>
      <c r="M14" s="13">
        <v>0</v>
      </c>
      <c r="N14" s="13">
        <v>3</v>
      </c>
      <c r="O14" s="13">
        <v>30.8</v>
      </c>
      <c r="P14" s="13">
        <v>4</v>
      </c>
      <c r="Q14" s="13">
        <v>174.51361</v>
      </c>
      <c r="R14" s="13">
        <v>9</v>
      </c>
      <c r="S14" s="13">
        <v>105.80200000000001</v>
      </c>
      <c r="T14" s="13">
        <v>2</v>
      </c>
      <c r="U14" s="13">
        <v>24.625</v>
      </c>
      <c r="V14" s="13">
        <v>11</v>
      </c>
      <c r="W14" s="13">
        <v>159.28800000000001</v>
      </c>
      <c r="X14" s="13">
        <v>20</v>
      </c>
      <c r="Y14" s="13">
        <v>290.19508200000001</v>
      </c>
      <c r="Z14" s="13">
        <v>28</v>
      </c>
      <c r="AA14" s="13">
        <v>230.01779999999999</v>
      </c>
      <c r="AB14" s="13">
        <v>10</v>
      </c>
      <c r="AC14" s="13">
        <v>365.63299999999998</v>
      </c>
      <c r="AD14" s="13">
        <v>21</v>
      </c>
      <c r="AE14" s="13">
        <v>229.66300000000001</v>
      </c>
      <c r="AF14" s="13">
        <v>26</v>
      </c>
      <c r="AG14" s="13">
        <v>502.11799999999999</v>
      </c>
      <c r="AH14" s="13">
        <v>18</v>
      </c>
      <c r="AI14" s="13">
        <v>503.79390000000001</v>
      </c>
      <c r="AJ14" s="13">
        <v>65</v>
      </c>
      <c r="AK14" s="13">
        <v>452.04360000000003</v>
      </c>
      <c r="AL14" s="13">
        <v>1</v>
      </c>
      <c r="AM14" s="13">
        <v>11.944000000000001</v>
      </c>
      <c r="AN14" s="13">
        <v>0</v>
      </c>
      <c r="AO14" s="13">
        <v>0</v>
      </c>
    </row>
    <row r="15" spans="1:41" s="6" customFormat="1" ht="14.25" customHeight="1" x14ac:dyDescent="0.35">
      <c r="A15" s="44"/>
      <c r="B15" s="65"/>
      <c r="C15" s="39" t="s">
        <v>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1.6107590000000001</v>
      </c>
      <c r="Z15" s="13">
        <v>1</v>
      </c>
      <c r="AA15" s="13">
        <v>3.2628149999999998</v>
      </c>
      <c r="AB15" s="13">
        <v>0</v>
      </c>
      <c r="AC15" s="13">
        <v>0</v>
      </c>
      <c r="AD15" s="13">
        <v>0</v>
      </c>
      <c r="AE15" s="13">
        <v>0</v>
      </c>
      <c r="AF15" s="13"/>
      <c r="AG15" s="13"/>
      <c r="AH15" s="13">
        <v>0</v>
      </c>
      <c r="AI15" s="13">
        <v>0</v>
      </c>
      <c r="AJ15" s="13">
        <v>1</v>
      </c>
      <c r="AK15" s="13">
        <v>2.2000000000000002</v>
      </c>
      <c r="AL15" s="13">
        <v>0</v>
      </c>
      <c r="AM15" s="13">
        <v>0</v>
      </c>
      <c r="AN15" s="13">
        <v>0</v>
      </c>
      <c r="AO15" s="13">
        <v>0</v>
      </c>
    </row>
    <row r="16" spans="1:41" s="6" customFormat="1" ht="14.25" customHeight="1" x14ac:dyDescent="0.35">
      <c r="A16" s="44"/>
      <c r="B16" s="65"/>
      <c r="C16" s="18" t="s">
        <v>10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25</v>
      </c>
      <c r="M16" s="13">
        <v>387.04948769999993</v>
      </c>
      <c r="N16" s="13">
        <v>166</v>
      </c>
      <c r="O16" s="13">
        <v>775.9920351300002</v>
      </c>
      <c r="P16" s="13">
        <v>21</v>
      </c>
      <c r="Q16" s="13">
        <v>104.61774537000004</v>
      </c>
      <c r="R16" s="13">
        <v>9</v>
      </c>
      <c r="S16" s="13">
        <v>32.078483770000005</v>
      </c>
      <c r="T16" s="13">
        <v>7</v>
      </c>
      <c r="U16" s="13">
        <v>16.814006859999999</v>
      </c>
      <c r="V16" s="13">
        <v>7</v>
      </c>
      <c r="W16" s="13">
        <v>16.521425789999999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14.25" customHeight="1" x14ac:dyDescent="0.35">
      <c r="A17" s="44"/>
      <c r="B17" s="66"/>
      <c r="C17" s="39" t="s">
        <v>11</v>
      </c>
      <c r="D17" s="13">
        <v>11</v>
      </c>
      <c r="E17" s="13">
        <v>55.207673760000006</v>
      </c>
      <c r="F17" s="13">
        <v>0</v>
      </c>
      <c r="G17" s="13">
        <v>0</v>
      </c>
      <c r="H17" s="13">
        <v>2</v>
      </c>
      <c r="I17" s="13">
        <v>6.8925000000000001</v>
      </c>
      <c r="J17" s="13">
        <v>125</v>
      </c>
      <c r="K17" s="13">
        <v>1076.7578349999999</v>
      </c>
      <c r="L17" s="13">
        <v>112</v>
      </c>
      <c r="M17" s="13">
        <v>927.77206469999987</v>
      </c>
      <c r="N17" s="13">
        <v>229</v>
      </c>
      <c r="O17" s="13">
        <v>1326.0053911300001</v>
      </c>
      <c r="P17" s="13">
        <v>119</v>
      </c>
      <c r="Q17" s="13">
        <v>1184.00084079</v>
      </c>
      <c r="R17" s="13">
        <v>112</v>
      </c>
      <c r="S17" s="13">
        <v>1185.9037767699999</v>
      </c>
      <c r="T17" s="13">
        <v>59</v>
      </c>
      <c r="U17" s="13">
        <v>513.15550685999995</v>
      </c>
      <c r="V17" s="13">
        <v>104</v>
      </c>
      <c r="W17" s="13">
        <v>802.36612778999995</v>
      </c>
      <c r="X17" s="13">
        <v>181</v>
      </c>
      <c r="Y17" s="13">
        <v>3025.7015110000002</v>
      </c>
      <c r="Z17" s="13">
        <v>204</v>
      </c>
      <c r="AA17" s="13">
        <v>1508.1924650000001</v>
      </c>
      <c r="AB17" s="13">
        <v>227</v>
      </c>
      <c r="AC17" s="13">
        <v>2886.668349</v>
      </c>
      <c r="AD17" s="13">
        <v>278</v>
      </c>
      <c r="AE17" s="13">
        <v>2606.4470820000001</v>
      </c>
      <c r="AF17" s="13">
        <v>424</v>
      </c>
      <c r="AG17" s="13">
        <v>5501.3689000000004</v>
      </c>
      <c r="AH17" s="13">
        <v>311</v>
      </c>
      <c r="AI17" s="13">
        <v>3307.8539134400003</v>
      </c>
      <c r="AJ17" s="13">
        <v>323</v>
      </c>
      <c r="AK17" s="13">
        <v>2676.2495999999996</v>
      </c>
      <c r="AL17" s="13">
        <v>189</v>
      </c>
      <c r="AM17" s="13">
        <v>3461.788</v>
      </c>
      <c r="AN17" s="13">
        <v>128</v>
      </c>
      <c r="AO17" s="58">
        <v>1300979400</v>
      </c>
    </row>
    <row r="18" spans="1:41" ht="14.25" customHeight="1" x14ac:dyDescent="0.35">
      <c r="A18" s="19"/>
      <c r="B18" s="16" t="s">
        <v>49</v>
      </c>
      <c r="C18" s="39" t="s">
        <v>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13</v>
      </c>
      <c r="M18" s="13">
        <v>139.12034700000001</v>
      </c>
      <c r="N18" s="13">
        <v>44</v>
      </c>
      <c r="O18" s="13">
        <v>623.85576200000003</v>
      </c>
      <c r="P18" s="13">
        <v>34</v>
      </c>
      <c r="Q18" s="13">
        <v>388.81233400000002</v>
      </c>
      <c r="R18" s="13">
        <v>27</v>
      </c>
      <c r="S18" s="13">
        <v>303.47289999999998</v>
      </c>
      <c r="T18" s="13">
        <v>16</v>
      </c>
      <c r="U18" s="13">
        <v>481.77800000000002</v>
      </c>
      <c r="V18" s="13">
        <v>20</v>
      </c>
      <c r="W18" s="13">
        <v>206.08869999999999</v>
      </c>
      <c r="X18" s="13">
        <v>20</v>
      </c>
      <c r="Y18" s="13">
        <v>248.49369999999999</v>
      </c>
      <c r="Z18" s="13">
        <v>13</v>
      </c>
      <c r="AA18" s="13">
        <v>149.79300000000001</v>
      </c>
      <c r="AB18" s="13">
        <v>16</v>
      </c>
      <c r="AC18" s="13">
        <v>203.49549999999999</v>
      </c>
      <c r="AD18" s="13">
        <v>14</v>
      </c>
      <c r="AE18" s="13">
        <v>261.48674999999997</v>
      </c>
      <c r="AF18" s="13">
        <v>12</v>
      </c>
      <c r="AG18" s="13">
        <v>163.70500000000001</v>
      </c>
      <c r="AH18" s="13">
        <v>11</v>
      </c>
      <c r="AI18" s="13">
        <v>125.99494199999999</v>
      </c>
      <c r="AJ18" s="13">
        <v>13</v>
      </c>
      <c r="AK18" s="13">
        <v>154.11199999999999</v>
      </c>
      <c r="AL18" s="13">
        <v>3</v>
      </c>
      <c r="AM18" s="13">
        <v>45.743000000000002</v>
      </c>
      <c r="AN18" s="13">
        <v>3</v>
      </c>
      <c r="AO18" s="58">
        <v>125200000</v>
      </c>
    </row>
    <row r="19" spans="1:41" ht="14.25" customHeight="1" x14ac:dyDescent="0.35">
      <c r="B19" s="16"/>
      <c r="C19" s="39" t="s">
        <v>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2</v>
      </c>
      <c r="O19" s="13">
        <v>195.25</v>
      </c>
      <c r="P19" s="13">
        <v>1</v>
      </c>
      <c r="Q19" s="13">
        <v>2.8</v>
      </c>
      <c r="R19" s="13">
        <v>1</v>
      </c>
      <c r="S19" s="13">
        <v>18.850000000000001</v>
      </c>
      <c r="T19" s="13">
        <v>9</v>
      </c>
      <c r="U19" s="13">
        <v>432.55</v>
      </c>
      <c r="V19" s="13">
        <v>12</v>
      </c>
      <c r="W19" s="13">
        <v>338.23256900000001</v>
      </c>
      <c r="X19" s="13">
        <v>3</v>
      </c>
      <c r="Y19" s="13">
        <v>115.09699999999999</v>
      </c>
      <c r="Z19" s="13">
        <v>1</v>
      </c>
      <c r="AA19" s="13">
        <v>8.7669999999999995</v>
      </c>
      <c r="AB19" s="13">
        <v>2</v>
      </c>
      <c r="AC19" s="13">
        <v>27.283999999999999</v>
      </c>
      <c r="AD19" s="13">
        <v>1</v>
      </c>
      <c r="AE19" s="13">
        <v>11.96</v>
      </c>
      <c r="AF19" s="13">
        <v>0</v>
      </c>
      <c r="AG19" s="13">
        <v>0</v>
      </c>
      <c r="AH19" s="13">
        <v>0</v>
      </c>
      <c r="AI19" s="13">
        <v>0</v>
      </c>
      <c r="AJ19" s="13">
        <v>1</v>
      </c>
      <c r="AK19" s="13">
        <v>27.001999999999999</v>
      </c>
      <c r="AL19" s="13">
        <v>0</v>
      </c>
      <c r="AM19" s="13">
        <v>0</v>
      </c>
      <c r="AN19" s="13">
        <v>0</v>
      </c>
      <c r="AO19" s="13">
        <v>0</v>
      </c>
    </row>
    <row r="20" spans="1:41" ht="14.25" customHeight="1" x14ac:dyDescent="0.35">
      <c r="B20" s="16"/>
      <c r="C20" s="39" t="s">
        <v>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14.25" customHeight="1" x14ac:dyDescent="0.35">
      <c r="B21" s="16"/>
      <c r="C21" s="18" t="s">
        <v>10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2</v>
      </c>
      <c r="M21" s="13">
        <v>24.961503630000003</v>
      </c>
      <c r="N21" s="13">
        <v>2</v>
      </c>
      <c r="O21" s="13">
        <v>5.67079442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14.25" customHeight="1" x14ac:dyDescent="0.35">
      <c r="B22" s="20"/>
      <c r="C22" s="39" t="s">
        <v>11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15</v>
      </c>
      <c r="M22" s="13">
        <v>164.08185063000002</v>
      </c>
      <c r="N22" s="13">
        <v>48</v>
      </c>
      <c r="O22" s="13">
        <v>824.77655642000002</v>
      </c>
      <c r="P22" s="13">
        <v>35</v>
      </c>
      <c r="Q22" s="13">
        <v>391.61233400000003</v>
      </c>
      <c r="R22" s="13">
        <v>28</v>
      </c>
      <c r="S22" s="13">
        <v>322.3229</v>
      </c>
      <c r="T22" s="13">
        <v>25</v>
      </c>
      <c r="U22" s="13">
        <v>914.32799999999997</v>
      </c>
      <c r="V22" s="13">
        <v>32</v>
      </c>
      <c r="W22" s="13">
        <v>544.32126900000003</v>
      </c>
      <c r="X22" s="13">
        <v>23</v>
      </c>
      <c r="Y22" s="13">
        <v>363.59069999999997</v>
      </c>
      <c r="Z22" s="13">
        <v>14</v>
      </c>
      <c r="AA22" s="13">
        <v>158.56</v>
      </c>
      <c r="AB22" s="13">
        <v>18</v>
      </c>
      <c r="AC22" s="13">
        <v>230.77949999999998</v>
      </c>
      <c r="AD22" s="13">
        <v>15</v>
      </c>
      <c r="AE22" s="13">
        <v>273.44674999999995</v>
      </c>
      <c r="AF22" s="13">
        <v>12</v>
      </c>
      <c r="AG22" s="13">
        <v>163.70500000000001</v>
      </c>
      <c r="AH22" s="13">
        <v>11</v>
      </c>
      <c r="AI22" s="13">
        <v>125.99494199999999</v>
      </c>
      <c r="AJ22" s="13">
        <v>14</v>
      </c>
      <c r="AK22" s="13">
        <v>181.114</v>
      </c>
      <c r="AL22" s="13">
        <v>3</v>
      </c>
      <c r="AM22" s="13">
        <v>45.743000000000002</v>
      </c>
      <c r="AN22" s="13">
        <v>3</v>
      </c>
      <c r="AO22" s="58">
        <v>125200000</v>
      </c>
    </row>
    <row r="23" spans="1:41" ht="14.25" customHeight="1" x14ac:dyDescent="0.35">
      <c r="B23" s="16" t="s">
        <v>50</v>
      </c>
      <c r="C23" s="39" t="s">
        <v>7</v>
      </c>
      <c r="D23" s="13">
        <v>19</v>
      </c>
      <c r="E23" s="13">
        <v>180.76478441</v>
      </c>
      <c r="F23" s="13">
        <v>4</v>
      </c>
      <c r="G23" s="13">
        <v>38.368247719999999</v>
      </c>
      <c r="H23" s="13">
        <v>4</v>
      </c>
      <c r="I23" s="13">
        <v>32.786000000000001</v>
      </c>
      <c r="J23" s="13">
        <v>44</v>
      </c>
      <c r="K23" s="13">
        <v>720.16943800000001</v>
      </c>
      <c r="L23" s="13">
        <v>38</v>
      </c>
      <c r="M23" s="13">
        <v>548.259187</v>
      </c>
      <c r="N23" s="13">
        <v>82</v>
      </c>
      <c r="O23" s="13">
        <v>1202.2214180000001</v>
      </c>
      <c r="P23" s="13">
        <v>104</v>
      </c>
      <c r="Q23" s="13">
        <v>1135.784069</v>
      </c>
      <c r="R23" s="13">
        <v>64</v>
      </c>
      <c r="S23" s="13">
        <v>691.06681600000002</v>
      </c>
      <c r="T23" s="13">
        <v>65</v>
      </c>
      <c r="U23" s="13">
        <v>984.19093799999996</v>
      </c>
      <c r="V23" s="13">
        <v>108</v>
      </c>
      <c r="W23" s="13">
        <v>2296.592044</v>
      </c>
      <c r="X23" s="13">
        <v>64</v>
      </c>
      <c r="Y23" s="13">
        <v>1031.4702460000001</v>
      </c>
      <c r="Z23" s="13">
        <v>65</v>
      </c>
      <c r="AA23" s="13">
        <v>1918.070661</v>
      </c>
      <c r="AB23" s="13">
        <v>56</v>
      </c>
      <c r="AC23" s="13">
        <v>1466.467022</v>
      </c>
      <c r="AD23" s="13">
        <v>98</v>
      </c>
      <c r="AE23" s="13">
        <v>1952.2166999999999</v>
      </c>
      <c r="AF23" s="13">
        <v>22</v>
      </c>
      <c r="AG23" s="13">
        <v>610.19399999999996</v>
      </c>
      <c r="AH23" s="13">
        <v>13</v>
      </c>
      <c r="AI23" s="13">
        <v>573.60699999999997</v>
      </c>
      <c r="AJ23" s="13">
        <v>26</v>
      </c>
      <c r="AK23" s="13">
        <v>620.91650000000004</v>
      </c>
      <c r="AL23" s="13">
        <v>17</v>
      </c>
      <c r="AM23" s="13">
        <v>440.12360000000001</v>
      </c>
      <c r="AN23" s="13">
        <v>13</v>
      </c>
      <c r="AO23" s="58">
        <v>1566261650.3400002</v>
      </c>
    </row>
    <row r="24" spans="1:41" ht="14.25" customHeight="1" x14ac:dyDescent="0.35">
      <c r="B24" s="16"/>
      <c r="C24" s="39" t="s">
        <v>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2</v>
      </c>
      <c r="K24" s="13">
        <v>20.2</v>
      </c>
      <c r="L24" s="13">
        <v>4</v>
      </c>
      <c r="M24" s="13">
        <v>55</v>
      </c>
      <c r="N24" s="13">
        <v>3</v>
      </c>
      <c r="O24" s="13">
        <v>139.89570800000001</v>
      </c>
      <c r="P24" s="13">
        <v>4</v>
      </c>
      <c r="Q24" s="13">
        <v>91.97</v>
      </c>
      <c r="R24" s="13">
        <v>17</v>
      </c>
      <c r="S24" s="13">
        <v>896.52948500000002</v>
      </c>
      <c r="T24" s="13">
        <v>9</v>
      </c>
      <c r="U24" s="13">
        <v>481.49099999999999</v>
      </c>
      <c r="V24" s="13">
        <v>21</v>
      </c>
      <c r="W24" s="13">
        <v>478.22070000000002</v>
      </c>
      <c r="X24" s="13">
        <v>25</v>
      </c>
      <c r="Y24" s="13">
        <v>527.31600000000003</v>
      </c>
      <c r="Z24" s="13">
        <v>35</v>
      </c>
      <c r="AA24" s="13">
        <v>3319.4168</v>
      </c>
      <c r="AB24" s="13">
        <v>19</v>
      </c>
      <c r="AC24" s="13">
        <v>722.21529999999996</v>
      </c>
      <c r="AD24" s="13">
        <v>20</v>
      </c>
      <c r="AE24" s="13">
        <v>1022.963</v>
      </c>
      <c r="AF24" s="13">
        <v>14</v>
      </c>
      <c r="AG24" s="13">
        <v>330.34100000000001</v>
      </c>
      <c r="AH24" s="13">
        <v>13</v>
      </c>
      <c r="AI24" s="13">
        <v>183.98099999999999</v>
      </c>
      <c r="AJ24" s="13">
        <v>13</v>
      </c>
      <c r="AK24" s="13">
        <v>335.01</v>
      </c>
      <c r="AL24" s="13">
        <v>1</v>
      </c>
      <c r="AM24" s="13">
        <v>21.934999999999999</v>
      </c>
      <c r="AN24" s="13">
        <v>0</v>
      </c>
      <c r="AO24" s="13">
        <v>0</v>
      </c>
    </row>
    <row r="25" spans="1:41" ht="14.25" customHeight="1" x14ac:dyDescent="0.35">
      <c r="B25" s="16"/>
      <c r="C25" s="39" t="s">
        <v>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7.0106999999999999</v>
      </c>
      <c r="N25" s="13">
        <v>2</v>
      </c>
      <c r="O25" s="13">
        <v>23.377555999999998</v>
      </c>
      <c r="P25" s="13">
        <v>0</v>
      </c>
      <c r="Q25" s="13">
        <v>0</v>
      </c>
      <c r="R25" s="13">
        <v>2</v>
      </c>
      <c r="S25" s="13">
        <v>8.9049999999999994</v>
      </c>
      <c r="T25" s="13">
        <v>2</v>
      </c>
      <c r="U25" s="13">
        <v>21.5</v>
      </c>
      <c r="V25" s="13">
        <v>0</v>
      </c>
      <c r="W25" s="13">
        <v>0</v>
      </c>
      <c r="X25" s="13">
        <v>6</v>
      </c>
      <c r="Y25" s="13">
        <v>56.966000000000001</v>
      </c>
      <c r="Z25" s="13">
        <v>9</v>
      </c>
      <c r="AA25" s="13">
        <v>148.11000000000001</v>
      </c>
      <c r="AB25" s="13">
        <v>5</v>
      </c>
      <c r="AC25" s="13">
        <v>71.228999999999999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14.25" customHeight="1" x14ac:dyDescent="0.35">
      <c r="B26" s="16"/>
      <c r="C26" s="18" t="s">
        <v>10</v>
      </c>
      <c r="D26" s="13">
        <v>0</v>
      </c>
      <c r="E26" s="13">
        <v>0</v>
      </c>
      <c r="F26" s="13">
        <v>1</v>
      </c>
      <c r="G26" s="13">
        <v>19.495000000000001</v>
      </c>
      <c r="H26" s="13">
        <v>4</v>
      </c>
      <c r="I26" s="13">
        <v>289.612032</v>
      </c>
      <c r="J26" s="13">
        <v>0</v>
      </c>
      <c r="K26" s="13">
        <v>0</v>
      </c>
      <c r="L26" s="13">
        <v>26</v>
      </c>
      <c r="M26" s="13">
        <v>450.85187108999997</v>
      </c>
      <c r="N26" s="13">
        <v>29</v>
      </c>
      <c r="O26" s="13">
        <v>267.43907966000006</v>
      </c>
      <c r="P26" s="13">
        <v>21</v>
      </c>
      <c r="Q26" s="13">
        <v>226.81748795999997</v>
      </c>
      <c r="R26" s="13">
        <v>38</v>
      </c>
      <c r="S26" s="13">
        <v>347.27373555000003</v>
      </c>
      <c r="T26" s="13">
        <v>23</v>
      </c>
      <c r="U26" s="13">
        <v>177.29426157000003</v>
      </c>
      <c r="V26" s="13">
        <v>28</v>
      </c>
      <c r="W26" s="13">
        <v>112.35414939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14.25" customHeight="1" x14ac:dyDescent="0.35">
      <c r="B27" s="20"/>
      <c r="C27" s="39" t="s">
        <v>11</v>
      </c>
      <c r="D27" s="13">
        <v>19</v>
      </c>
      <c r="E27" s="13">
        <v>180.76478441</v>
      </c>
      <c r="F27" s="13">
        <v>5</v>
      </c>
      <c r="G27" s="13">
        <v>57.863247720000004</v>
      </c>
      <c r="H27" s="13">
        <v>8</v>
      </c>
      <c r="I27" s="13">
        <v>322.398032</v>
      </c>
      <c r="J27" s="13">
        <v>46</v>
      </c>
      <c r="K27" s="13">
        <v>740.36943800000006</v>
      </c>
      <c r="L27" s="13">
        <v>69</v>
      </c>
      <c r="M27" s="13">
        <v>1061.12175809</v>
      </c>
      <c r="N27" s="13">
        <v>116</v>
      </c>
      <c r="O27" s="13">
        <v>1632.9337616600001</v>
      </c>
      <c r="P27" s="13">
        <v>129</v>
      </c>
      <c r="Q27" s="13">
        <v>1454.57155696</v>
      </c>
      <c r="R27" s="13">
        <v>121</v>
      </c>
      <c r="S27" s="13">
        <v>1943.7750365500001</v>
      </c>
      <c r="T27" s="13">
        <v>99</v>
      </c>
      <c r="U27" s="13">
        <v>1664.4761995700001</v>
      </c>
      <c r="V27" s="13">
        <v>157</v>
      </c>
      <c r="W27" s="13">
        <v>2887.16689339</v>
      </c>
      <c r="X27" s="13">
        <v>95</v>
      </c>
      <c r="Y27" s="13">
        <v>1615.752246</v>
      </c>
      <c r="Z27" s="13">
        <v>109</v>
      </c>
      <c r="AA27" s="13">
        <v>5385.5974609999994</v>
      </c>
      <c r="AB27" s="13">
        <v>80</v>
      </c>
      <c r="AC27" s="13">
        <v>2259.9113219999999</v>
      </c>
      <c r="AD27" s="13">
        <v>118</v>
      </c>
      <c r="AE27" s="13">
        <v>2975.1796999999997</v>
      </c>
      <c r="AF27" s="13">
        <v>36</v>
      </c>
      <c r="AG27" s="13">
        <v>940.53499999999997</v>
      </c>
      <c r="AH27" s="13">
        <v>26</v>
      </c>
      <c r="AI27" s="13">
        <v>757.58799999999997</v>
      </c>
      <c r="AJ27" s="13">
        <v>39</v>
      </c>
      <c r="AK27" s="13">
        <v>955.92650000000003</v>
      </c>
      <c r="AL27" s="13">
        <v>18</v>
      </c>
      <c r="AM27" s="13">
        <v>462.05860000000001</v>
      </c>
      <c r="AN27" s="13">
        <v>13</v>
      </c>
      <c r="AO27" s="58">
        <v>1566261650.3400002</v>
      </c>
    </row>
    <row r="28" spans="1:41" s="6" customFormat="1" ht="14.25" customHeight="1" x14ac:dyDescent="0.35">
      <c r="A28" s="50"/>
      <c r="B28" s="67" t="s">
        <v>51</v>
      </c>
      <c r="C28" s="39" t="s">
        <v>7</v>
      </c>
      <c r="D28" s="13">
        <v>2</v>
      </c>
      <c r="E28" s="13">
        <v>2.0989522999999997</v>
      </c>
      <c r="F28" s="13">
        <v>8</v>
      </c>
      <c r="G28" s="13">
        <v>18.119328890000002</v>
      </c>
      <c r="H28" s="13">
        <v>3</v>
      </c>
      <c r="I28" s="13">
        <v>22.5</v>
      </c>
      <c r="J28" s="13">
        <v>27</v>
      </c>
      <c r="K28" s="13">
        <v>213.36780400000001</v>
      </c>
      <c r="L28" s="13">
        <v>22</v>
      </c>
      <c r="M28" s="13">
        <v>194.14676499999999</v>
      </c>
      <c r="N28" s="13">
        <v>40</v>
      </c>
      <c r="O28" s="13">
        <v>499.37879900000001</v>
      </c>
      <c r="P28" s="13">
        <v>48</v>
      </c>
      <c r="Q28" s="13">
        <v>646.17316000000005</v>
      </c>
      <c r="R28" s="13">
        <v>43</v>
      </c>
      <c r="S28" s="13">
        <v>396.92472700000002</v>
      </c>
      <c r="T28" s="13">
        <v>38</v>
      </c>
      <c r="U28" s="13">
        <v>618.74249999999995</v>
      </c>
      <c r="V28" s="13">
        <v>68</v>
      </c>
      <c r="W28" s="13">
        <v>1033.1385</v>
      </c>
      <c r="X28" s="13">
        <v>87</v>
      </c>
      <c r="Y28" s="13">
        <v>1776.3188</v>
      </c>
      <c r="Z28" s="13">
        <v>137</v>
      </c>
      <c r="AA28" s="13">
        <v>3267.8318359999998</v>
      </c>
      <c r="AB28" s="13">
        <v>94</v>
      </c>
      <c r="AC28" s="13">
        <v>2277.6448759999998</v>
      </c>
      <c r="AD28" s="13">
        <v>100</v>
      </c>
      <c r="AE28" s="13">
        <v>2527.9034499999998</v>
      </c>
      <c r="AF28" s="13">
        <v>61</v>
      </c>
      <c r="AG28" s="13">
        <v>1195.6510000000001</v>
      </c>
      <c r="AH28" s="13">
        <v>11</v>
      </c>
      <c r="AI28" s="13">
        <v>168.279</v>
      </c>
      <c r="AJ28" s="13">
        <v>8</v>
      </c>
      <c r="AK28" s="13">
        <v>484.92</v>
      </c>
      <c r="AL28" s="13">
        <v>3</v>
      </c>
      <c r="AM28" s="13">
        <v>400.25400000000002</v>
      </c>
      <c r="AN28" s="13">
        <v>8</v>
      </c>
      <c r="AO28" s="58">
        <v>369779000</v>
      </c>
    </row>
    <row r="29" spans="1:41" ht="14.25" customHeight="1" x14ac:dyDescent="0.35">
      <c r="B29" s="68"/>
      <c r="C29" s="39" t="s">
        <v>8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  <c r="O29" s="13">
        <v>4.13</v>
      </c>
      <c r="P29" s="13">
        <v>4</v>
      </c>
      <c r="Q29" s="13">
        <v>65.491</v>
      </c>
      <c r="R29" s="13">
        <v>4</v>
      </c>
      <c r="S29" s="13">
        <v>100.52500000000001</v>
      </c>
      <c r="T29" s="13">
        <v>4</v>
      </c>
      <c r="U29" s="13">
        <v>270.27600000000001</v>
      </c>
      <c r="V29" s="13">
        <v>23</v>
      </c>
      <c r="W29" s="13">
        <v>835.476</v>
      </c>
      <c r="X29" s="13">
        <v>26</v>
      </c>
      <c r="Y29" s="13">
        <v>771.32010000000002</v>
      </c>
      <c r="Z29" s="13">
        <v>24</v>
      </c>
      <c r="AA29" s="13">
        <v>872.05565000000001</v>
      </c>
      <c r="AB29" s="13">
        <v>13</v>
      </c>
      <c r="AC29" s="13">
        <v>470.07900000000001</v>
      </c>
      <c r="AD29" s="13">
        <v>7</v>
      </c>
      <c r="AE29" s="13">
        <v>272.97800000000001</v>
      </c>
      <c r="AF29" s="13">
        <v>7</v>
      </c>
      <c r="AG29" s="13">
        <v>429.036</v>
      </c>
      <c r="AH29" s="13">
        <v>18</v>
      </c>
      <c r="AI29" s="13">
        <v>775.73800000000006</v>
      </c>
      <c r="AJ29" s="13">
        <v>21</v>
      </c>
      <c r="AK29" s="13">
        <v>704.12699999999995</v>
      </c>
      <c r="AL29" s="13"/>
      <c r="AM29" s="13"/>
      <c r="AN29" s="13">
        <v>0</v>
      </c>
      <c r="AO29" s="13">
        <v>0</v>
      </c>
    </row>
    <row r="30" spans="1:41" ht="14.25" customHeight="1" x14ac:dyDescent="0.35">
      <c r="B30" s="16"/>
      <c r="C30" s="39" t="s">
        <v>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14.25" customHeight="1" x14ac:dyDescent="0.35">
      <c r="B31" s="16"/>
      <c r="C31" s="18" t="s">
        <v>10</v>
      </c>
      <c r="D31" s="13">
        <v>4</v>
      </c>
      <c r="E31" s="13">
        <v>228.55236600000001</v>
      </c>
      <c r="F31" s="13">
        <v>2</v>
      </c>
      <c r="G31" s="13">
        <v>30.6267</v>
      </c>
      <c r="H31" s="13">
        <v>3</v>
      </c>
      <c r="I31" s="13">
        <v>85.468999999999994</v>
      </c>
      <c r="J31" s="13">
        <v>2</v>
      </c>
      <c r="K31" s="13">
        <v>35.543999999999997</v>
      </c>
      <c r="L31" s="13">
        <v>11</v>
      </c>
      <c r="M31" s="13">
        <v>216.54905783999996</v>
      </c>
      <c r="N31" s="13">
        <v>59</v>
      </c>
      <c r="O31" s="13">
        <v>315.99278370000007</v>
      </c>
      <c r="P31" s="13">
        <v>2</v>
      </c>
      <c r="Q31" s="13">
        <v>27.797482559999999</v>
      </c>
      <c r="R31" s="13">
        <v>1</v>
      </c>
      <c r="S31" s="13">
        <v>0.88982472000000001</v>
      </c>
      <c r="T31" s="13">
        <v>5</v>
      </c>
      <c r="U31" s="13">
        <v>21.72464016</v>
      </c>
      <c r="V31" s="13">
        <v>1</v>
      </c>
      <c r="W31" s="13">
        <v>0.30774077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14.25" customHeight="1" x14ac:dyDescent="0.35">
      <c r="B32" s="20"/>
      <c r="C32" s="39" t="s">
        <v>11</v>
      </c>
      <c r="D32" s="13">
        <v>6</v>
      </c>
      <c r="E32" s="13">
        <v>230.65131830000001</v>
      </c>
      <c r="F32" s="13">
        <v>10</v>
      </c>
      <c r="G32" s="13">
        <v>48.746028890000005</v>
      </c>
      <c r="H32" s="13">
        <v>6</v>
      </c>
      <c r="I32" s="13">
        <v>107.96899999999999</v>
      </c>
      <c r="J32" s="13">
        <v>29</v>
      </c>
      <c r="K32" s="13">
        <v>248.91180400000002</v>
      </c>
      <c r="L32" s="13">
        <v>33</v>
      </c>
      <c r="M32" s="13">
        <v>410.69582283999995</v>
      </c>
      <c r="N32" s="13">
        <v>100</v>
      </c>
      <c r="O32" s="13">
        <v>819.50158270000009</v>
      </c>
      <c r="P32" s="13">
        <v>54</v>
      </c>
      <c r="Q32" s="13">
        <v>739.46164256000009</v>
      </c>
      <c r="R32" s="13">
        <v>48</v>
      </c>
      <c r="S32" s="13">
        <v>498.33955172000003</v>
      </c>
      <c r="T32" s="13">
        <v>47</v>
      </c>
      <c r="U32" s="13">
        <v>910.74314015999994</v>
      </c>
      <c r="V32" s="13">
        <v>92</v>
      </c>
      <c r="W32" s="13">
        <v>1868.9222407700001</v>
      </c>
      <c r="X32" s="13">
        <v>113</v>
      </c>
      <c r="Y32" s="13">
        <v>2547.6388999999999</v>
      </c>
      <c r="Z32" s="13">
        <v>161</v>
      </c>
      <c r="AA32" s="13">
        <v>4139.8874859999996</v>
      </c>
      <c r="AB32" s="13">
        <v>107</v>
      </c>
      <c r="AC32" s="13">
        <v>2747.723876</v>
      </c>
      <c r="AD32" s="13">
        <v>107</v>
      </c>
      <c r="AE32" s="13">
        <v>2800.8814499999999</v>
      </c>
      <c r="AF32" s="13">
        <v>68</v>
      </c>
      <c r="AG32" s="13">
        <v>1624.6870000000001</v>
      </c>
      <c r="AH32" s="13">
        <v>29</v>
      </c>
      <c r="AI32" s="13">
        <v>944.01700000000005</v>
      </c>
      <c r="AJ32" s="13">
        <v>29</v>
      </c>
      <c r="AK32" s="13">
        <v>1189.047</v>
      </c>
      <c r="AL32" s="13">
        <v>3</v>
      </c>
      <c r="AM32" s="13">
        <v>400.25400000000002</v>
      </c>
      <c r="AN32" s="13">
        <v>8</v>
      </c>
      <c r="AO32" s="58">
        <v>369779000</v>
      </c>
    </row>
    <row r="33" spans="1:41" s="34" customFormat="1" ht="14.25" customHeight="1" x14ac:dyDescent="0.35">
      <c r="A33" s="32"/>
      <c r="B33" s="41" t="s">
        <v>15</v>
      </c>
      <c r="C33" s="51"/>
      <c r="D33" s="51">
        <v>3210</v>
      </c>
      <c r="E33" s="51">
        <v>5398.2175769900005</v>
      </c>
      <c r="F33" s="51">
        <v>8299</v>
      </c>
      <c r="G33" s="51">
        <v>7148.5284403799924</v>
      </c>
      <c r="H33" s="51">
        <v>1548</v>
      </c>
      <c r="I33" s="51">
        <v>5861.7487048300018</v>
      </c>
      <c r="J33" s="51">
        <v>2008</v>
      </c>
      <c r="K33" s="51">
        <v>15958.197627</v>
      </c>
      <c r="L33" s="51">
        <v>2734</v>
      </c>
      <c r="M33" s="51">
        <v>25479.40147402</v>
      </c>
      <c r="N33" s="51">
        <v>5146</v>
      </c>
      <c r="O33" s="51">
        <v>34066.415166229992</v>
      </c>
      <c r="P33" s="51">
        <v>4660</v>
      </c>
      <c r="Q33" s="51">
        <v>37737.903438889996</v>
      </c>
      <c r="R33" s="51">
        <v>3454</v>
      </c>
      <c r="S33" s="51">
        <v>31403.186100260005</v>
      </c>
      <c r="T33" s="51">
        <v>3112</v>
      </c>
      <c r="U33" s="51">
        <v>31997.28242118</v>
      </c>
      <c r="V33" s="51">
        <v>3443</v>
      </c>
      <c r="W33" s="51">
        <v>43922.97025387</v>
      </c>
      <c r="X33" s="51">
        <v>3329</v>
      </c>
      <c r="Y33" s="51">
        <v>55020.427168000002</v>
      </c>
      <c r="Z33" s="51">
        <v>3851</v>
      </c>
      <c r="AA33" s="51">
        <v>65418.826847999997</v>
      </c>
      <c r="AB33" s="51">
        <v>3713</v>
      </c>
      <c r="AC33" s="51">
        <v>64326.880155999999</v>
      </c>
      <c r="AD33" s="51">
        <v>4109</v>
      </c>
      <c r="AE33" s="51">
        <v>69861.673838210001</v>
      </c>
      <c r="AF33" s="51">
        <v>5049</v>
      </c>
      <c r="AG33" s="51">
        <v>75715.173129610004</v>
      </c>
      <c r="AH33" s="51">
        <v>4200</v>
      </c>
      <c r="AI33" s="51">
        <v>69420.345666819994</v>
      </c>
      <c r="AJ33" s="51">
        <v>3571</v>
      </c>
      <c r="AK33" s="51">
        <v>69214.304404630006</v>
      </c>
      <c r="AL33" s="51">
        <v>2815</v>
      </c>
      <c r="AM33" s="51">
        <v>53123.91944890999</v>
      </c>
      <c r="AN33" s="51">
        <v>2600</v>
      </c>
      <c r="AO33" s="60">
        <v>54989878936.899994</v>
      </c>
    </row>
    <row r="34" spans="1:41" ht="15.5" x14ac:dyDescent="0.35">
      <c r="N34" s="24"/>
    </row>
    <row r="36" spans="1:41" ht="15.5" x14ac:dyDescent="0.25">
      <c r="B36" s="25" t="s">
        <v>16</v>
      </c>
      <c r="C36" s="26"/>
      <c r="D36" s="26"/>
      <c r="E36" s="26"/>
      <c r="F36" s="26"/>
      <c r="G36" s="26"/>
      <c r="H36" s="26"/>
      <c r="I36" s="27"/>
      <c r="J36" s="27"/>
      <c r="O36" s="24"/>
    </row>
    <row r="37" spans="1:41" ht="14.25" customHeight="1" x14ac:dyDescent="0.35">
      <c r="B37" s="53" t="s">
        <v>17</v>
      </c>
      <c r="C37" s="53"/>
      <c r="D37" s="53"/>
      <c r="E37" s="53"/>
      <c r="F37" s="53"/>
      <c r="G37" s="53"/>
      <c r="H37" s="53"/>
      <c r="I37" s="53"/>
      <c r="J37" s="53"/>
    </row>
    <row r="38" spans="1:41" ht="15.5" x14ac:dyDescent="0.25">
      <c r="B38" s="29" t="s">
        <v>18</v>
      </c>
      <c r="C38" s="26"/>
      <c r="D38" s="26"/>
      <c r="E38" s="26"/>
      <c r="F38" s="26"/>
      <c r="G38" s="26"/>
      <c r="H38" s="26"/>
      <c r="I38" s="27"/>
      <c r="J38" s="27"/>
    </row>
    <row r="39" spans="1:41" ht="15.5" x14ac:dyDescent="0.25">
      <c r="B39" s="29" t="s">
        <v>19</v>
      </c>
      <c r="C39" s="26"/>
      <c r="D39" s="26"/>
      <c r="E39" s="26"/>
      <c r="F39" s="26"/>
      <c r="G39" s="26"/>
      <c r="H39" s="26"/>
      <c r="I39" s="27"/>
      <c r="J39" s="27"/>
    </row>
    <row r="40" spans="1:41" ht="15.5" x14ac:dyDescent="0.25">
      <c r="B40" s="30" t="s">
        <v>20</v>
      </c>
      <c r="C40" s="26"/>
      <c r="D40" s="26"/>
      <c r="E40" s="26"/>
      <c r="F40" s="26"/>
      <c r="G40" s="26"/>
      <c r="H40" s="26"/>
      <c r="I40" s="27"/>
      <c r="J40" s="27"/>
    </row>
    <row r="41" spans="1:41" ht="15.5" x14ac:dyDescent="0.25">
      <c r="B41" s="31" t="s">
        <v>21</v>
      </c>
      <c r="C41" s="26"/>
      <c r="D41" s="26"/>
      <c r="E41" s="26"/>
      <c r="F41" s="26"/>
      <c r="G41" s="26"/>
      <c r="H41" s="26"/>
      <c r="I41" s="27"/>
      <c r="J41" s="27"/>
    </row>
  </sheetData>
  <mergeCells count="23">
    <mergeCell ref="AN6:AO6"/>
    <mergeCell ref="J6:K6"/>
    <mergeCell ref="L6:M6"/>
    <mergeCell ref="AD6:AE6"/>
    <mergeCell ref="AJ6:AK6"/>
    <mergeCell ref="AF6:AG6"/>
    <mergeCell ref="AH6:AI6"/>
    <mergeCell ref="AL6:AM6"/>
    <mergeCell ref="B28:B29"/>
    <mergeCell ref="V6:W6"/>
    <mergeCell ref="X6:Y6"/>
    <mergeCell ref="Z6:AA6"/>
    <mergeCell ref="AB6:AC6"/>
    <mergeCell ref="B8:B12"/>
    <mergeCell ref="B13:B17"/>
    <mergeCell ref="N6:O6"/>
    <mergeCell ref="P6:Q6"/>
    <mergeCell ref="R6:S6"/>
    <mergeCell ref="T6:U6"/>
    <mergeCell ref="B6:C6"/>
    <mergeCell ref="D6:E6"/>
    <mergeCell ref="F6:G6"/>
    <mergeCell ref="H6:I6"/>
  </mergeCells>
  <printOptions horizontalCentered="1"/>
  <pageMargins left="0.25" right="0.25" top="1" bottom="0.5" header="0.5" footer="0.3"/>
  <pageSetup paperSize="5" scale="79" orientation="landscape" r:id="rId1"/>
  <headerFooter scaleWithDoc="0">
    <oddHeader>&amp;C&amp;G</oddHeader>
    <oddFooter>&amp;L&amp;"Calibri"&amp;11&amp;K000000_x000D_&amp;1#&amp;"Calibri"&amp;10&amp;K000000Fannie Mae Confidential</oddFooter>
  </headerFooter>
  <colBreaks count="1" manualBreakCount="1">
    <brk id="21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17ba45f-5e04-4eda-bf0a-85b54d1821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B189258E817B40AA678A91EDB20B6E" ma:contentTypeVersion="9" ma:contentTypeDescription="Create a new document." ma:contentTypeScope="" ma:versionID="b72542f3439dacfb51d46c8c0315c677">
  <xsd:schema xmlns:xsd="http://www.w3.org/2001/XMLSchema" xmlns:xs="http://www.w3.org/2001/XMLSchema" xmlns:p="http://schemas.microsoft.com/office/2006/metadata/properties" xmlns:ns2="f17ba45f-5e04-4eda-bf0a-85b54d18213c" targetNamespace="http://schemas.microsoft.com/office/2006/metadata/properties" ma:root="true" ma:fieldsID="6d5b3a6f38972f26261bc069c133ea70" ns2:_="">
    <xsd:import namespace="f17ba45f-5e04-4eda-bf0a-85b54d18213c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ba45f-5e04-4eda-bf0a-85b54d18213c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format="Dropdown" ma:internalName="Category" ma:readOnly="false">
      <xsd:simpleType>
        <xsd:union memberTypes="dms:Text">
          <xsd:simpleType>
            <xsd:restriction base="dms:Choice">
              <xsd:enumeration value="Templates"/>
              <xsd:enumeration value="Tip Sheets"/>
              <xsd:enumeration value="Guidelines"/>
              <xsd:enumeration value="Color Palette"/>
            </xsd:restriction>
          </xsd:simpleType>
        </xsd:un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D1BE7-CD2B-48CA-BD17-3D25C90A31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522724-BBCB-4711-92D3-077D12A081EF}">
  <ds:schemaRefs>
    <ds:schemaRef ds:uri="f17ba45f-5e04-4eda-bf0a-85b54d18213c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8DA58CC-6E33-4415-A778-CB7C434F1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ba45f-5e04-4eda-bf0a-85b54d1821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Original LTV</vt:lpstr>
      <vt:lpstr>Loan Size</vt:lpstr>
      <vt:lpstr>Loan Term</vt:lpstr>
      <vt:lpstr>Asset Class</vt:lpstr>
      <vt:lpstr>'Original LTV'!Print_Area</vt:lpstr>
      <vt:lpstr>'Asset Class'!Print_Titles</vt:lpstr>
      <vt:lpstr>'Loan Size'!Print_Titles</vt:lpstr>
      <vt:lpstr>'Loan Term'!Print_Titles</vt:lpstr>
      <vt:lpstr>'Original LTV'!Print_Titles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</dc:title>
  <dc:creator>Fannie Mae</dc:creator>
  <cp:lastModifiedBy>Trotter, Emily</cp:lastModifiedBy>
  <cp:lastPrinted>2022-02-08T19:36:07Z</cp:lastPrinted>
  <dcterms:created xsi:type="dcterms:W3CDTF">2016-05-03T16:33:43Z</dcterms:created>
  <dcterms:modified xsi:type="dcterms:W3CDTF">2025-02-25T18:39:31Z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0x0101008CB189258E817B40AA678A91EDB20B6E</vt:lpwstr>
  </property>
  <property fmtid="{D5CDD505-2E9C-101B-9397-08002B2CF9AE}" pid="3" name="MSIP_Label_a9455cd2-ef3f-47ad-8dee-f10882ec60d9_Enabled">
    <vt:lpwstr>true</vt:lpwstr>
  </property>
  <property fmtid="{D5CDD505-2E9C-101B-9397-08002B2CF9AE}" pid="4" name="MSIP_Label_a9455cd2-ef3f-47ad-8dee-f10882ec60d9_SetDate">
    <vt:lpwstr>2023-05-18T15:41:54Z</vt:lpwstr>
  </property>
  <property fmtid="{D5CDD505-2E9C-101B-9397-08002B2CF9AE}" pid="5" name="MSIP_Label_a9455cd2-ef3f-47ad-8dee-f10882ec60d9_Method">
    <vt:lpwstr>Standard</vt:lpwstr>
  </property>
  <property fmtid="{D5CDD505-2E9C-101B-9397-08002B2CF9AE}" pid="6" name="MSIP_Label_a9455cd2-ef3f-47ad-8dee-f10882ec60d9_Name">
    <vt:lpwstr>Confidential - Internal Distribution</vt:lpwstr>
  </property>
  <property fmtid="{D5CDD505-2E9C-101B-9397-08002B2CF9AE}" pid="7" name="MSIP_Label_a9455cd2-ef3f-47ad-8dee-f10882ec60d9_SiteId">
    <vt:lpwstr>e6baca02-d986-4077-8053-30de7d5e0d58</vt:lpwstr>
  </property>
  <property fmtid="{D5CDD505-2E9C-101B-9397-08002B2CF9AE}" pid="8" name="MSIP_Label_a9455cd2-ef3f-47ad-8dee-f10882ec60d9_ActionId">
    <vt:lpwstr>b4bff38d-6d70-4e48-a311-9fef0dcef798</vt:lpwstr>
  </property>
  <property fmtid="{D5CDD505-2E9C-101B-9397-08002B2CF9AE}" pid="9" name="MSIP_Label_a9455cd2-ef3f-47ad-8dee-f10882ec60d9_ContentBits">
    <vt:lpwstr>2</vt:lpwstr>
  </property>
</Properties>
</file>